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表" sheetId="5" r:id="rId5"/>
    <sheet name="一般公共预算基本支出表" sheetId="6" r:id="rId6"/>
    <sheet name="政府性基金预算表" sheetId="7" r:id="rId7"/>
    <sheet name="财政拨款三公" sheetId="8" r:id="rId8"/>
    <sheet name="财政专项" sheetId="9" r:id="rId9"/>
    <sheet name="专项转移支付（分市县）" sheetId="10" r:id="rId10"/>
  </sheets>
  <definedNames/>
  <calcPr fullCalcOnLoad="1"/>
</workbook>
</file>

<file path=xl/sharedStrings.xml><?xml version="1.0" encoding="utf-8"?>
<sst xmlns="http://schemas.openxmlformats.org/spreadsheetml/2006/main" count="321" uniqueCount="201">
  <si>
    <t>省社保服务中心2021年收支预算总表</t>
  </si>
  <si>
    <t>表一</t>
  </si>
  <si>
    <t>单位：万元</t>
  </si>
  <si>
    <t>收入</t>
  </si>
  <si>
    <t>支出</t>
  </si>
  <si>
    <t>项目</t>
  </si>
  <si>
    <t>预算数</t>
  </si>
  <si>
    <t>项目（按经济分类）</t>
  </si>
  <si>
    <t>财政拨款收入</t>
  </si>
  <si>
    <t>工资福利性支出</t>
  </si>
  <si>
    <t>其中：一般公共预算拨款</t>
  </si>
  <si>
    <t>商品和服务支出</t>
  </si>
  <si>
    <t xml:space="preserve">      政府性基金预算拨款</t>
  </si>
  <si>
    <t>对个人和家庭对补助</t>
  </si>
  <si>
    <t>事业收入</t>
  </si>
  <si>
    <t>债务利息及费用支出</t>
  </si>
  <si>
    <t>事业单位经营收入</t>
  </si>
  <si>
    <t>资本性支出（基本建设）</t>
  </si>
  <si>
    <t>上级补助收入</t>
  </si>
  <si>
    <t>资本性支出</t>
  </si>
  <si>
    <t>附属单位上缴收入</t>
  </si>
  <si>
    <t>对企业补助（基本建设）</t>
  </si>
  <si>
    <t>其他收入</t>
  </si>
  <si>
    <t>对企业补助</t>
  </si>
  <si>
    <t>对社会保障基金补助</t>
  </si>
  <si>
    <t>本年收入合计</t>
  </si>
  <si>
    <t>其他支出</t>
  </si>
  <si>
    <t>上年结余（转）</t>
  </si>
  <si>
    <t>结转下年</t>
  </si>
  <si>
    <t>动用事业基金</t>
  </si>
  <si>
    <t>收入总计</t>
  </si>
  <si>
    <t>支出总计</t>
  </si>
  <si>
    <t>省社保服务中心2021年收入预算总表</t>
  </si>
  <si>
    <t>表二</t>
  </si>
  <si>
    <t>省社保服务中心2021年支出预算总表</t>
  </si>
  <si>
    <t>表三</t>
  </si>
  <si>
    <t>功能分类科目</t>
  </si>
  <si>
    <t>总计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</si>
  <si>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</si>
  <si>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</si>
  <si>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</si>
  <si>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</si>
  <si>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</si>
  <si>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</si>
  <si>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</si>
  <si>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</si>
  <si>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</si>
  <si>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205</t>
  </si>
  <si>
    <t>教育</t>
  </si>
  <si>
    <t>　03</t>
  </si>
  <si>
    <t xml:space="preserve">  职业教育</t>
  </si>
  <si>
    <t>2050302</t>
  </si>
  <si>
    <t>　　中专教育</t>
  </si>
  <si>
    <t>2050305</t>
  </si>
  <si>
    <t>　　高等职业教育</t>
  </si>
  <si>
    <t>208</t>
  </si>
  <si>
    <t>社会保障和就业</t>
  </si>
  <si>
    <t>　01</t>
  </si>
  <si>
    <t>　人力资源和社会保障管理事务</t>
  </si>
  <si>
    <t>2080101</t>
  </si>
  <si>
    <t xml:space="preserve">    行政运行（人力资源和社会保障）</t>
  </si>
  <si>
    <t>2080102</t>
  </si>
  <si>
    <t xml:space="preserve">    一般行政管理事务（人力资源和社会保障）</t>
  </si>
  <si>
    <t>2080104</t>
  </si>
  <si>
    <t>　　综合业务管理</t>
  </si>
  <si>
    <t>2080105</t>
  </si>
  <si>
    <t>　　劳动保障监察</t>
  </si>
  <si>
    <t>2080106</t>
  </si>
  <si>
    <t>　　就业管理事务</t>
  </si>
  <si>
    <t>2080109</t>
  </si>
  <si>
    <t>　　社会保险经办机构</t>
  </si>
  <si>
    <t>2080111</t>
  </si>
  <si>
    <t>　　公共就业服务和职业技能鉴定机构</t>
  </si>
  <si>
    <t>2080150</t>
  </si>
  <si>
    <t>　　事业运行</t>
  </si>
  <si>
    <t>2080199</t>
  </si>
  <si>
    <t>　　其他人力资源和社会保障管理事务支出</t>
  </si>
  <si>
    <t>　05</t>
  </si>
  <si>
    <t xml:space="preserve">  行政事业单位离退休</t>
  </si>
  <si>
    <t>2080505</t>
  </si>
  <si>
    <t>　　机关事业单位基本养老保险缴费支出</t>
  </si>
  <si>
    <t>2080506</t>
  </si>
  <si>
    <t>　　机关事业单位职业年金缴费支出</t>
  </si>
  <si>
    <t>210</t>
  </si>
  <si>
    <t>医疗卫生与计划生育支出</t>
  </si>
  <si>
    <t>　11</t>
  </si>
  <si>
    <t>　行政事业单位医疗</t>
  </si>
  <si>
    <t>2101101</t>
  </si>
  <si>
    <t>　　行政单位医疗</t>
  </si>
  <si>
    <t>省社保服务中心2021年财政拨款收支预算总表</t>
  </si>
  <si>
    <t>表四</t>
  </si>
  <si>
    <t>支出（按经济分类）</t>
  </si>
  <si>
    <t>本年支出合计</t>
  </si>
  <si>
    <t>省社保服务中心2021年一般公共预算支出表</t>
  </si>
  <si>
    <t>表五</t>
  </si>
  <si>
    <t>省社保服务中心2021年一般公共预算基本支出表</t>
  </si>
  <si>
    <t>表六</t>
  </si>
  <si>
    <t>经济分类科目</t>
  </si>
  <si>
    <t>人员经费</t>
  </si>
  <si>
    <t>日常公用经费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</si>
  <si>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</si>
  <si>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</si>
  <si>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</si>
  <si>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</si>
  <si>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</si>
  <si>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</si>
  <si>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</si>
  <si>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</si>
  <si>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</si>
  <si>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</si>
  <si>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</si>
  <si>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</si>
  <si>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</si>
  <si>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</si>
  <si>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</si>
  <si>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</si>
  <si>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</si>
  <si>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</si>
  <si>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</si>
  <si>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</si>
  <si>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</si>
  <si>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</si>
  <si>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</si>
  <si>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</si>
  <si>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</si>
  <si>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</si>
  <si>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</si>
  <si>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</si>
  <si>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</si>
  <si>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</si>
  <si>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</si>
  <si>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</si>
  <si>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</si>
  <si>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</si>
  <si>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</si>
  <si>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</si>
  <si>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</si>
  <si>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</si>
  <si>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因公出国(境)费用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</si>
  <si>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</si>
  <si>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</si>
  <si>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</si>
  <si>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</si>
  <si>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</si>
  <si>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</si>
  <si>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</si>
  <si>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</si>
  <si>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</si>
  <si>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</si>
  <si>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</si>
  <si>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</si>
  <si>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</si>
  <si>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</si>
  <si>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</si>
  <si>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</si>
  <si>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</si>
  <si>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</si>
  <si>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</si>
  <si>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</si>
  <si>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</si>
  <si>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</si>
  <si>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</si>
  <si>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</si>
  <si>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</si>
  <si>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</si>
  <si>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</si>
  <si>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</si>
  <si>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</si>
  <si>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</si>
  <si>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</si>
  <si>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</si>
  <si>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</si>
  <si>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</si>
  <si>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</si>
  <si>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</si>
  <si>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</si>
  <si>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其他对个人和家庭的补助支出</t>
  </si>
  <si>
    <t>310</t>
  </si>
  <si>
    <t>其他资本性支出（类）</t>
  </si>
  <si>
    <t xml:space="preserve">  31002</t>
  </si>
  <si>
    <t xml:space="preserve">  办公设备购置</t>
  </si>
  <si>
    <t xml:space="preserve">  31007</t>
  </si>
  <si>
    <t xml:space="preserve">  信息网络及软件购置更新</t>
  </si>
  <si>
    <t xml:space="preserve">  31099</t>
  </si>
  <si>
    <t xml:space="preserve">  其他资本性支出</t>
  </si>
  <si>
    <t>省社保服务中心2021年政府性基金预算支出表</t>
  </si>
  <si>
    <t>表七</t>
  </si>
  <si>
    <t>无</t>
  </si>
  <si>
    <t>省社保服务中心2021年财政拨款“三公”经费支出表</t>
  </si>
  <si>
    <t>表八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</si>
  <si>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</si>
  <si>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</si>
  <si>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</si>
  <si>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</si>
  <si>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</si>
  <si>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省社保服务中心2021年财政专项、转移付资金预算表</t>
  </si>
  <si>
    <t>表九</t>
  </si>
  <si>
    <t>注：包括部门分配管理的本级专项和对下转移支付项目</t>
  </si>
  <si>
    <t>省社保服务中心2021年一般转移支付分市县表</t>
  </si>
  <si>
    <t>表十</t>
  </si>
  <si>
    <t>地区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</si>
</sst>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仿宋_GB2312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9"/>
      <color rgb="FF000000"/>
      <name val="宋体"/>
      <family val="0"/>
    </font>
    <font>
      <sz val="9"/>
      <color rgb="FF000000"/>
      <name val="仿宋_GB2312"/>
      <family val="0"/>
    </font>
    <font>
      <sz val="16"/>
      <color theme="1"/>
      <name val="黑体"/>
      <family val="3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3" fontId="48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justify" vertical="center"/>
    </xf>
    <xf numFmtId="176" fontId="50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justify" vertical="center"/>
    </xf>
    <xf numFmtId="0" fontId="52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/>
    </xf>
    <xf numFmtId="43" fontId="48" fillId="0" borderId="10" xfId="0" applyNumberFormat="1" applyFont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7" fillId="0" borderId="13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49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43" fontId="53" fillId="0" borderId="10" xfId="0" applyNumberFormat="1" applyFont="1" applyBorder="1" applyAlignment="1">
      <alignment vertical="center"/>
    </xf>
    <xf numFmtId="4" fontId="4" fillId="0" borderId="15" xfId="0" applyNumberFormat="1" applyFont="1" applyFill="1" applyBorder="1" applyAlignment="1" applyProtection="1">
      <alignment horizontal="right" vertical="center" shrinkToFit="1"/>
      <protection/>
    </xf>
    <xf numFmtId="4" fontId="4" fillId="0" borderId="16" xfId="0" applyNumberFormat="1" applyFont="1" applyFill="1" applyBorder="1" applyAlignment="1" applyProtection="1">
      <alignment horizontal="right" vertical="center" shrinkToFit="1"/>
      <protection/>
    </xf>
    <xf numFmtId="4" fontId="4" fillId="0" borderId="17" xfId="0" applyNumberFormat="1" applyFont="1" applyFill="1" applyBorder="1" applyAlignment="1" applyProtection="1">
      <alignment horizontal="right" vertical="center" shrinkToFit="1"/>
      <protection/>
    </xf>
    <xf numFmtId="4" fontId="4" fillId="0" borderId="18" xfId="0" applyNumberFormat="1" applyFont="1" applyFill="1" applyBorder="1" applyAlignment="1" applyProtection="1">
      <alignment horizontal="right" vertical="center" shrinkToFit="1"/>
      <protection/>
    </xf>
    <xf numFmtId="4" fontId="4" fillId="0" borderId="10" xfId="0" applyNumberFormat="1" applyFont="1" applyFill="1" applyBorder="1" applyAlignment="1" applyProtection="1">
      <alignment horizontal="right" vertical="center" shrinkToFit="1"/>
      <protection/>
    </xf>
    <xf numFmtId="4" fontId="4" fillId="0" borderId="19" xfId="0" applyNumberFormat="1" applyFont="1" applyFill="1" applyBorder="1" applyAlignment="1" applyProtection="1">
      <alignment horizontal="right" vertical="center" shrinkToFit="1"/>
      <protection/>
    </xf>
    <xf numFmtId="43" fontId="48" fillId="0" borderId="14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43" fontId="53" fillId="0" borderId="10" xfId="0" applyNumberFormat="1" applyFont="1" applyBorder="1" applyAlignment="1">
      <alignment horizontal="right" vertical="center"/>
    </xf>
    <xf numFmtId="43" fontId="53" fillId="0" borderId="13" xfId="0" applyNumberFormat="1" applyFont="1" applyBorder="1" applyAlignment="1">
      <alignment horizontal="right" vertical="center"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53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22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vertical="center"/>
    </xf>
    <xf numFmtId="176" fontId="53" fillId="0" borderId="10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3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B14" sqref="B14"/>
    </sheetView>
  </sheetViews>
  <sheetFormatPr defaultColWidth="9.00390625" defaultRowHeight="15"/>
  <cols>
    <col min="1" max="1" width="25.57421875" style="0" customWidth="1"/>
    <col min="2" max="2" width="10.57421875" style="0" customWidth="1"/>
    <col min="3" max="3" width="25.57421875" style="0" customWidth="1"/>
    <col min="4" max="4" width="10.57421875" style="0" customWidth="1"/>
  </cols>
  <sheetData>
    <row r="1" spans="1:4" ht="33.75" customHeight="1">
      <c r="A1" s="70" t="s">
        <v>0</v>
      </c>
      <c r="B1" s="70"/>
      <c r="C1" s="70"/>
      <c r="D1" s="70"/>
    </row>
    <row r="2" spans="1:4" ht="21" customHeight="1">
      <c r="A2" s="2" t="s">
        <v>1</v>
      </c>
      <c r="B2" s="2"/>
      <c r="C2" s="2"/>
      <c r="D2" s="3" t="s">
        <v>2</v>
      </c>
    </row>
    <row r="3" spans="1:4" ht="24" customHeight="1">
      <c r="A3" s="19" t="s">
        <v>3</v>
      </c>
      <c r="B3" s="20"/>
      <c r="C3" s="19" t="s">
        <v>4</v>
      </c>
      <c r="D3" s="20"/>
    </row>
    <row r="4" spans="1:4" ht="24" customHeight="1">
      <c r="A4" s="9" t="s">
        <v>5</v>
      </c>
      <c r="B4" s="9" t="s">
        <v>6</v>
      </c>
      <c r="C4" s="9" t="s">
        <v>7</v>
      </c>
      <c r="D4" s="9" t="s">
        <v>6</v>
      </c>
    </row>
    <row r="5" spans="1:4" ht="24" customHeight="1">
      <c r="A5" s="17" t="s">
        <v>8</v>
      </c>
      <c r="B5" s="55">
        <v>4068.11</v>
      </c>
      <c r="C5" s="52" t="s">
        <v>9</v>
      </c>
      <c r="D5" s="55">
        <v>2660.63</v>
      </c>
    </row>
    <row r="6" spans="1:4" ht="24" customHeight="1">
      <c r="A6" s="17" t="s">
        <v>10</v>
      </c>
      <c r="B6" s="55">
        <v>4068.11</v>
      </c>
      <c r="C6" s="52" t="s">
        <v>11</v>
      </c>
      <c r="D6" s="55">
        <v>1053.38</v>
      </c>
    </row>
    <row r="7" spans="1:4" ht="24" customHeight="1">
      <c r="A7" s="17" t="s">
        <v>12</v>
      </c>
      <c r="B7" s="55"/>
      <c r="C7" s="52" t="s">
        <v>13</v>
      </c>
      <c r="D7" s="55">
        <v>331.3</v>
      </c>
    </row>
    <row r="8" spans="1:4" ht="24" customHeight="1">
      <c r="A8" s="17" t="s">
        <v>14</v>
      </c>
      <c r="B8" s="55"/>
      <c r="C8" s="52" t="s">
        <v>15</v>
      </c>
      <c r="D8" s="55"/>
    </row>
    <row r="9" spans="1:4" ht="24" customHeight="1">
      <c r="A9" s="17" t="s">
        <v>16</v>
      </c>
      <c r="B9" s="55"/>
      <c r="C9" s="52" t="s">
        <v>17</v>
      </c>
      <c r="D9" s="55"/>
    </row>
    <row r="10" spans="1:4" ht="24" customHeight="1">
      <c r="A10" s="17" t="s">
        <v>18</v>
      </c>
      <c r="B10" s="55"/>
      <c r="C10" s="52" t="s">
        <v>19</v>
      </c>
      <c r="D10" s="55">
        <v>12.8</v>
      </c>
    </row>
    <row r="11" spans="1:4" ht="24" customHeight="1">
      <c r="A11" s="17" t="s">
        <v>20</v>
      </c>
      <c r="B11" s="55"/>
      <c r="C11" s="57" t="s">
        <v>21</v>
      </c>
      <c r="D11" s="55"/>
    </row>
    <row r="12" spans="1:4" ht="24" customHeight="1">
      <c r="A12" s="17" t="s">
        <v>22</v>
      </c>
      <c r="B12" s="55"/>
      <c r="C12" s="57" t="s">
        <v>23</v>
      </c>
      <c r="D12" s="55"/>
    </row>
    <row r="13" spans="1:4" ht="24" customHeight="1">
      <c r="A13" s="17"/>
      <c r="B13" s="55"/>
      <c r="C13" s="57" t="s">
        <v>24</v>
      </c>
      <c r="D13" s="55"/>
    </row>
    <row r="14" spans="1:4" ht="24" customHeight="1">
      <c r="A14" s="17" t="s">
        <v>25</v>
      </c>
      <c r="B14" s="55">
        <v>4068.11</v>
      </c>
      <c r="C14" s="59" t="s">
        <v>26</v>
      </c>
      <c r="D14" s="55">
        <v>110</v>
      </c>
    </row>
    <row r="15" spans="1:4" ht="24" customHeight="1">
      <c r="A15" s="17" t="s">
        <v>27</v>
      </c>
      <c r="B15" s="55">
        <v>100</v>
      </c>
      <c r="C15" s="17" t="s">
        <v>28</v>
      </c>
      <c r="D15" s="10"/>
    </row>
    <row r="16" spans="1:4" ht="24" customHeight="1">
      <c r="A16" s="17" t="s">
        <v>29</v>
      </c>
      <c r="B16" s="55"/>
      <c r="C16" s="17"/>
      <c r="D16" s="10"/>
    </row>
    <row r="17" spans="1:4" ht="24" customHeight="1">
      <c r="A17" s="17"/>
      <c r="B17" s="55"/>
      <c r="C17" s="17"/>
      <c r="D17" s="10"/>
    </row>
    <row r="18" spans="1:4" ht="24" customHeight="1">
      <c r="A18" s="4" t="s">
        <v>30</v>
      </c>
      <c r="B18" s="55">
        <f>B14+B15+B16</f>
        <v>4168.110000000001</v>
      </c>
      <c r="C18" s="4" t="s">
        <v>31</v>
      </c>
      <c r="D18" s="10">
        <f>SUM(D5:D17)</f>
        <v>4168.110000000001</v>
      </c>
    </row>
    <row r="19" ht="13.5">
      <c r="D19" s="71"/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16" sqref="B16"/>
    </sheetView>
  </sheetViews>
  <sheetFormatPr defaultColWidth="9.00390625" defaultRowHeight="15"/>
  <cols>
    <col min="1" max="1" width="26.7109375" style="0" customWidth="1"/>
    <col min="2" max="2" width="7.57421875" style="0" customWidth="1"/>
    <col min="3" max="3" width="12.8515625" style="0" customWidth="1"/>
  </cols>
  <sheetData>
    <row r="1" spans="1:3" ht="22.5">
      <c r="A1" s="1" t="s">
        <v>198</v>
      </c>
      <c r="B1" s="1"/>
      <c r="C1" s="1"/>
    </row>
    <row r="2" spans="1:3" ht="19.5" customHeight="1">
      <c r="A2" s="2" t="s">
        <v>199</v>
      </c>
      <c r="B2" s="2"/>
      <c r="C2" s="3"/>
    </row>
    <row r="3" spans="1:3" ht="27" customHeight="1">
      <c r="A3" s="4" t="s">
        <v>200</v>
      </c>
      <c r="B3" s="5" t="s">
        <v>46</v>
      </c>
      <c r="C3" s="4" t="s">
        <v>6</v>
      </c>
    </row>
    <row r="4" spans="1:3" ht="60" customHeight="1">
      <c r="A4" s="4"/>
      <c r="B4" s="6"/>
      <c r="C4" s="7"/>
    </row>
    <row r="5" spans="1:3" ht="24.75" customHeight="1">
      <c r="A5" s="4" t="s">
        <v>46</v>
      </c>
      <c r="B5" s="8"/>
      <c r="C5" s="8"/>
    </row>
    <row r="6" spans="1:3" ht="24.75" customHeight="1">
      <c r="A6" s="4" t="s">
        <v>187</v>
      </c>
      <c r="B6" s="8"/>
      <c r="C6" s="8"/>
    </row>
    <row r="7" spans="1:3" ht="24.75" customHeight="1">
      <c r="A7" s="4"/>
      <c r="B7" s="8"/>
      <c r="C7" s="8"/>
    </row>
    <row r="8" spans="1:3" ht="24.75" customHeight="1">
      <c r="A8" s="4"/>
      <c r="B8" s="8"/>
      <c r="C8" s="8"/>
    </row>
    <row r="9" spans="1:3" ht="24.75" customHeight="1">
      <c r="A9" s="4"/>
      <c r="B9" s="8"/>
      <c r="C9" s="8"/>
    </row>
    <row r="10" spans="1:3" ht="24.75" customHeight="1">
      <c r="A10" s="4"/>
      <c r="B10" s="8"/>
      <c r="C10" s="8"/>
    </row>
  </sheetData>
  <sheetProtection/>
  <mergeCells count="3">
    <mergeCell ref="A1:C1"/>
    <mergeCell ref="A3:A4"/>
    <mergeCell ref="B3:B4"/>
  </mergeCells>
  <printOptions horizontalCentered="1"/>
  <pageMargins left="0.16" right="0.12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4" sqref="B4:B17"/>
    </sheetView>
  </sheetViews>
  <sheetFormatPr defaultColWidth="9.00390625" defaultRowHeight="15"/>
  <cols>
    <col min="1" max="1" width="42.57421875" style="0" customWidth="1"/>
    <col min="2" max="2" width="20.28125" style="67" customWidth="1"/>
  </cols>
  <sheetData>
    <row r="1" spans="1:2" ht="33.75" customHeight="1">
      <c r="A1" s="16" t="s">
        <v>32</v>
      </c>
      <c r="B1" s="16"/>
    </row>
    <row r="2" spans="1:2" ht="21" customHeight="1">
      <c r="A2" s="2" t="s">
        <v>33</v>
      </c>
      <c r="B2" s="68" t="s">
        <v>2</v>
      </c>
    </row>
    <row r="3" spans="1:2" ht="24" customHeight="1">
      <c r="A3" s="9" t="s">
        <v>5</v>
      </c>
      <c r="B3" s="9" t="s">
        <v>6</v>
      </c>
    </row>
    <row r="4" spans="1:2" ht="24" customHeight="1">
      <c r="A4" s="17" t="s">
        <v>8</v>
      </c>
      <c r="B4" s="55">
        <f>B5+B6</f>
        <v>4068.11</v>
      </c>
    </row>
    <row r="5" spans="1:2" ht="24" customHeight="1">
      <c r="A5" s="17" t="s">
        <v>10</v>
      </c>
      <c r="B5" s="55">
        <v>4068.11</v>
      </c>
    </row>
    <row r="6" spans="1:2" ht="24" customHeight="1">
      <c r="A6" s="17" t="s">
        <v>12</v>
      </c>
      <c r="B6" s="55"/>
    </row>
    <row r="7" spans="1:4" ht="24" customHeight="1">
      <c r="A7" s="17" t="s">
        <v>14</v>
      </c>
      <c r="B7" s="55"/>
      <c r="D7" s="42"/>
    </row>
    <row r="8" spans="1:2" ht="24" customHeight="1">
      <c r="A8" s="17" t="s">
        <v>16</v>
      </c>
      <c r="B8" s="55"/>
    </row>
    <row r="9" spans="1:2" ht="24" customHeight="1">
      <c r="A9" s="17" t="s">
        <v>18</v>
      </c>
      <c r="B9" s="55"/>
    </row>
    <row r="10" spans="1:2" ht="24" customHeight="1">
      <c r="A10" s="17" t="s">
        <v>20</v>
      </c>
      <c r="B10" s="55"/>
    </row>
    <row r="11" spans="1:2" ht="24" customHeight="1">
      <c r="A11" s="17" t="s">
        <v>22</v>
      </c>
      <c r="B11" s="55"/>
    </row>
    <row r="12" spans="1:2" ht="24" customHeight="1">
      <c r="A12" s="17"/>
      <c r="B12" s="55"/>
    </row>
    <row r="13" spans="1:2" ht="24" customHeight="1">
      <c r="A13" s="17" t="s">
        <v>25</v>
      </c>
      <c r="B13" s="55">
        <v>4068.11</v>
      </c>
    </row>
    <row r="14" spans="1:2" ht="24" customHeight="1">
      <c r="A14" s="17" t="s">
        <v>27</v>
      </c>
      <c r="B14" s="55">
        <v>100</v>
      </c>
    </row>
    <row r="15" spans="1:2" ht="24" customHeight="1">
      <c r="A15" s="17" t="s">
        <v>29</v>
      </c>
      <c r="B15" s="55"/>
    </row>
    <row r="16" spans="1:2" ht="24" customHeight="1">
      <c r="A16" s="17"/>
      <c r="B16" s="55"/>
    </row>
    <row r="17" spans="1:2" ht="24" customHeight="1">
      <c r="A17" s="17" t="s">
        <v>30</v>
      </c>
      <c r="B17" s="55">
        <f>B13+B14+B15</f>
        <v>4168.110000000001</v>
      </c>
    </row>
    <row r="18" spans="1:2" ht="13.5">
      <c r="A18" s="61"/>
      <c r="B18" s="69"/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C7" sqref="C7"/>
    </sheetView>
  </sheetViews>
  <sheetFormatPr defaultColWidth="9.00390625" defaultRowHeight="15"/>
  <cols>
    <col min="1" max="1" width="10.57421875" style="0" customWidth="1"/>
    <col min="2" max="2" width="25.57421875" style="0" customWidth="1"/>
    <col min="3" max="8" width="10.57421875" style="0" customWidth="1"/>
    <col min="9" max="9" width="14.421875" style="0" customWidth="1"/>
  </cols>
  <sheetData>
    <row r="1" spans="1:8" ht="22.5">
      <c r="A1" s="1" t="s">
        <v>34</v>
      </c>
      <c r="B1" s="1"/>
      <c r="C1" s="1"/>
      <c r="D1" s="1"/>
      <c r="E1" s="1"/>
      <c r="F1" s="1"/>
      <c r="G1" s="1"/>
      <c r="H1" s="1"/>
    </row>
    <row r="2" spans="1:8" s="2" customFormat="1" ht="21.75" customHeight="1">
      <c r="A2" s="2" t="s">
        <v>35</v>
      </c>
      <c r="H2" s="3" t="s">
        <v>2</v>
      </c>
    </row>
    <row r="3" spans="1:8" s="2" customFormat="1" ht="24.75" customHeight="1">
      <c r="A3" s="19" t="s">
        <v>36</v>
      </c>
      <c r="B3" s="20"/>
      <c r="C3" s="21" t="s">
        <v>37</v>
      </c>
      <c r="D3" s="26" t="s">
        <v>38</v>
      </c>
      <c r="E3" s="62"/>
      <c r="F3" s="62"/>
      <c r="G3" s="62"/>
      <c r="H3" s="27"/>
    </row>
    <row r="4" spans="1:8" s="2" customFormat="1" ht="36" customHeight="1">
      <c r="A4" s="9" t="s">
        <v>39</v>
      </c>
      <c r="B4" s="9" t="s">
        <v>40</v>
      </c>
      <c r="C4" s="22"/>
      <c r="D4" s="63" t="s">
        <v>41</v>
      </c>
      <c r="E4" s="63" t="s">
        <v>42</v>
      </c>
      <c r="F4" s="63" t="s">
        <v>43</v>
      </c>
      <c r="G4" s="63" t="s">
        <v>44</v>
      </c>
      <c r="H4" s="63" t="s">
        <v>45</v>
      </c>
    </row>
    <row r="5" spans="1:8" s="61" customFormat="1" ht="24.75" customHeight="1">
      <c r="A5" s="17"/>
      <c r="B5" s="4" t="s">
        <v>46</v>
      </c>
      <c r="C5" s="10">
        <f>SUM(C6:C26)</f>
        <v>4168.11</v>
      </c>
      <c r="D5" s="10">
        <f>SUM(D6:D26)</f>
        <v>3508.93</v>
      </c>
      <c r="E5" s="10">
        <f>SUM(E6:E26)</f>
        <v>659.18</v>
      </c>
      <c r="F5" s="64"/>
      <c r="G5" s="64"/>
      <c r="H5" s="64"/>
    </row>
    <row r="6" spans="1:8" s="61" customFormat="1" ht="24.75" customHeight="1">
      <c r="A6" s="44" t="s">
        <v>47</v>
      </c>
      <c r="B6" s="45" t="s">
        <v>48</v>
      </c>
      <c r="C6" s="30"/>
      <c r="D6" s="30"/>
      <c r="E6" s="30"/>
      <c r="F6" s="65"/>
      <c r="G6" s="65"/>
      <c r="H6" s="65"/>
    </row>
    <row r="7" spans="1:8" s="61" customFormat="1" ht="24.75" customHeight="1">
      <c r="A7" s="44" t="s">
        <v>49</v>
      </c>
      <c r="B7" s="45" t="s">
        <v>50</v>
      </c>
      <c r="C7" s="30"/>
      <c r="D7" s="30"/>
      <c r="E7" s="30"/>
      <c r="F7" s="65"/>
      <c r="G7" s="65"/>
      <c r="H7" s="65"/>
    </row>
    <row r="8" spans="1:8" s="61" customFormat="1" ht="24.75" customHeight="1">
      <c r="A8" s="48" t="s">
        <v>51</v>
      </c>
      <c r="B8" s="49" t="s">
        <v>52</v>
      </c>
      <c r="C8" s="30"/>
      <c r="D8" s="39"/>
      <c r="E8" s="39"/>
      <c r="F8" s="65"/>
      <c r="G8" s="65"/>
      <c r="H8" s="65"/>
    </row>
    <row r="9" spans="1:8" s="61" customFormat="1" ht="24.75" customHeight="1">
      <c r="A9" s="48" t="s">
        <v>53</v>
      </c>
      <c r="B9" s="49" t="s">
        <v>54</v>
      </c>
      <c r="C9" s="30"/>
      <c r="D9" s="39"/>
      <c r="E9" s="39"/>
      <c r="F9" s="65"/>
      <c r="G9" s="65"/>
      <c r="H9" s="65"/>
    </row>
    <row r="10" spans="1:8" s="61" customFormat="1" ht="24.75" customHeight="1">
      <c r="A10" s="44" t="s">
        <v>55</v>
      </c>
      <c r="B10" s="45" t="s">
        <v>56</v>
      </c>
      <c r="C10" s="30"/>
      <c r="D10" s="30"/>
      <c r="E10" s="30"/>
      <c r="F10" s="65"/>
      <c r="G10" s="65"/>
      <c r="H10" s="65"/>
    </row>
    <row r="11" spans="1:8" s="61" customFormat="1" ht="24.75" customHeight="1">
      <c r="A11" s="44" t="s">
        <v>57</v>
      </c>
      <c r="B11" s="45" t="s">
        <v>58</v>
      </c>
      <c r="C11" s="30"/>
      <c r="D11" s="30"/>
      <c r="E11" s="30"/>
      <c r="F11" s="65"/>
      <c r="G11" s="65"/>
      <c r="H11" s="65"/>
    </row>
    <row r="12" spans="1:8" s="61" customFormat="1" ht="24.75" customHeight="1">
      <c r="A12" s="48" t="s">
        <v>59</v>
      </c>
      <c r="B12" s="45" t="s">
        <v>60</v>
      </c>
      <c r="C12" s="30">
        <f>SUM(D12:H12)</f>
        <v>3233.59</v>
      </c>
      <c r="D12" s="30">
        <v>3233.59</v>
      </c>
      <c r="E12" s="30"/>
      <c r="F12" s="65"/>
      <c r="G12" s="65"/>
      <c r="H12" s="65"/>
    </row>
    <row r="13" spans="1:8" s="61" customFormat="1" ht="24.75" customHeight="1">
      <c r="A13" s="48" t="s">
        <v>61</v>
      </c>
      <c r="B13" s="45" t="s">
        <v>62</v>
      </c>
      <c r="C13" s="30">
        <f aca="true" t="shared" si="0" ref="C13:C26">SUM(D13:H13)</f>
        <v>0</v>
      </c>
      <c r="D13" s="30"/>
      <c r="E13" s="32"/>
      <c r="F13" s="65"/>
      <c r="G13" s="65"/>
      <c r="H13" s="65"/>
    </row>
    <row r="14" spans="1:8" s="61" customFormat="1" ht="24.75" customHeight="1">
      <c r="A14" s="48" t="s">
        <v>63</v>
      </c>
      <c r="B14" s="49" t="s">
        <v>64</v>
      </c>
      <c r="C14" s="30">
        <f t="shared" si="0"/>
        <v>0</v>
      </c>
      <c r="D14" s="30"/>
      <c r="E14" s="30"/>
      <c r="F14" s="65"/>
      <c r="G14" s="65"/>
      <c r="H14" s="65"/>
    </row>
    <row r="15" spans="1:8" s="61" customFormat="1" ht="24.75" customHeight="1">
      <c r="A15" s="48" t="s">
        <v>65</v>
      </c>
      <c r="B15" s="49" t="s">
        <v>66</v>
      </c>
      <c r="C15" s="30">
        <f t="shared" si="0"/>
        <v>0</v>
      </c>
      <c r="D15" s="30"/>
      <c r="E15" s="39"/>
      <c r="F15" s="65"/>
      <c r="G15" s="65"/>
      <c r="H15" s="65"/>
    </row>
    <row r="16" spans="1:8" s="61" customFormat="1" ht="24.75" customHeight="1">
      <c r="A16" s="48" t="s">
        <v>67</v>
      </c>
      <c r="B16" s="49" t="s">
        <v>68</v>
      </c>
      <c r="C16" s="30">
        <f t="shared" si="0"/>
        <v>0</v>
      </c>
      <c r="D16" s="30"/>
      <c r="E16" s="39"/>
      <c r="F16" s="65"/>
      <c r="G16" s="65"/>
      <c r="H16" s="65"/>
    </row>
    <row r="17" spans="1:8" s="61" customFormat="1" ht="24.75" customHeight="1">
      <c r="A17" s="48" t="s">
        <v>69</v>
      </c>
      <c r="B17" s="51" t="s">
        <v>70</v>
      </c>
      <c r="C17" s="30">
        <f t="shared" si="0"/>
        <v>549.18</v>
      </c>
      <c r="D17" s="30"/>
      <c r="E17" s="39">
        <v>549.18</v>
      </c>
      <c r="F17" s="65"/>
      <c r="G17" s="65"/>
      <c r="H17" s="65"/>
    </row>
    <row r="18" spans="1:8" s="61" customFormat="1" ht="24.75" customHeight="1">
      <c r="A18" s="48" t="s">
        <v>71</v>
      </c>
      <c r="B18" s="49" t="s">
        <v>72</v>
      </c>
      <c r="C18" s="30">
        <f t="shared" si="0"/>
        <v>0</v>
      </c>
      <c r="D18" s="30"/>
      <c r="E18" s="30"/>
      <c r="F18" s="65"/>
      <c r="G18" s="65"/>
      <c r="H18" s="65"/>
    </row>
    <row r="19" spans="1:8" s="61" customFormat="1" ht="24.75" customHeight="1">
      <c r="A19" s="48" t="s">
        <v>73</v>
      </c>
      <c r="B19" s="49" t="s">
        <v>74</v>
      </c>
      <c r="C19" s="30">
        <f t="shared" si="0"/>
        <v>0</v>
      </c>
      <c r="D19" s="30"/>
      <c r="E19" s="30"/>
      <c r="F19" s="65"/>
      <c r="G19" s="65"/>
      <c r="H19" s="65"/>
    </row>
    <row r="20" spans="1:8" s="61" customFormat="1" ht="24.75" customHeight="1">
      <c r="A20" s="48" t="s">
        <v>75</v>
      </c>
      <c r="B20" s="49" t="s">
        <v>76</v>
      </c>
      <c r="C20" s="30">
        <f t="shared" si="0"/>
        <v>110</v>
      </c>
      <c r="D20" s="30"/>
      <c r="E20" s="30">
        <v>110</v>
      </c>
      <c r="F20" s="65"/>
      <c r="G20" s="65"/>
      <c r="H20" s="65"/>
    </row>
    <row r="21" spans="1:8" s="61" customFormat="1" ht="24.75" customHeight="1">
      <c r="A21" s="44" t="s">
        <v>77</v>
      </c>
      <c r="B21" s="45" t="s">
        <v>78</v>
      </c>
      <c r="C21" s="30">
        <f t="shared" si="0"/>
        <v>0</v>
      </c>
      <c r="D21" s="30"/>
      <c r="E21" s="30"/>
      <c r="F21" s="65"/>
      <c r="G21" s="65"/>
      <c r="H21" s="65"/>
    </row>
    <row r="22" spans="1:8" s="61" customFormat="1" ht="24.75" customHeight="1">
      <c r="A22" s="48" t="s">
        <v>79</v>
      </c>
      <c r="B22" s="51" t="s">
        <v>80</v>
      </c>
      <c r="C22" s="30">
        <f t="shared" si="0"/>
        <v>216.68</v>
      </c>
      <c r="D22" s="30">
        <v>216.68</v>
      </c>
      <c r="E22" s="30"/>
      <c r="F22" s="65"/>
      <c r="G22" s="65"/>
      <c r="H22" s="65"/>
    </row>
    <row r="23" spans="1:8" s="61" customFormat="1" ht="24.75" customHeight="1">
      <c r="A23" s="48" t="s">
        <v>81</v>
      </c>
      <c r="B23" s="51" t="s">
        <v>82</v>
      </c>
      <c r="C23" s="30">
        <f t="shared" si="0"/>
        <v>0</v>
      </c>
      <c r="D23" s="30"/>
      <c r="E23" s="30"/>
      <c r="F23" s="65"/>
      <c r="G23" s="65"/>
      <c r="H23" s="65"/>
    </row>
    <row r="24" spans="1:8" s="61" customFormat="1" ht="24.75" customHeight="1">
      <c r="A24" s="44" t="s">
        <v>83</v>
      </c>
      <c r="B24" s="45" t="s">
        <v>84</v>
      </c>
      <c r="C24" s="30">
        <f t="shared" si="0"/>
        <v>0</v>
      </c>
      <c r="D24" s="30"/>
      <c r="E24" s="30"/>
      <c r="F24" s="65"/>
      <c r="G24" s="65"/>
      <c r="H24" s="65"/>
    </row>
    <row r="25" spans="1:8" s="61" customFormat="1" ht="24.75" customHeight="1">
      <c r="A25" s="44" t="s">
        <v>85</v>
      </c>
      <c r="B25" s="45" t="s">
        <v>86</v>
      </c>
      <c r="C25" s="30">
        <f t="shared" si="0"/>
        <v>0</v>
      </c>
      <c r="D25" s="30"/>
      <c r="E25" s="30"/>
      <c r="F25" s="65"/>
      <c r="G25" s="65"/>
      <c r="H25" s="65"/>
    </row>
    <row r="26" spans="1:8" s="61" customFormat="1" ht="24.75" customHeight="1">
      <c r="A26" s="48" t="s">
        <v>87</v>
      </c>
      <c r="B26" s="49" t="s">
        <v>88</v>
      </c>
      <c r="C26" s="30">
        <f t="shared" si="0"/>
        <v>58.66</v>
      </c>
      <c r="D26" s="30">
        <v>58.66</v>
      </c>
      <c r="E26" s="30"/>
      <c r="F26" s="65"/>
      <c r="G26" s="65"/>
      <c r="H26" s="65"/>
    </row>
    <row r="27" spans="1:8" ht="13.5">
      <c r="A27" s="66"/>
      <c r="B27" s="66"/>
      <c r="C27" s="66"/>
      <c r="D27" s="66"/>
      <c r="E27" s="66"/>
      <c r="F27" s="66"/>
      <c r="G27" s="66"/>
      <c r="H27" s="66"/>
    </row>
    <row r="28" spans="1:8" ht="13.5">
      <c r="A28" s="66"/>
      <c r="B28" s="66"/>
      <c r="C28" s="66"/>
      <c r="D28" s="66"/>
      <c r="E28" s="66"/>
      <c r="F28" s="66"/>
      <c r="G28" s="66"/>
      <c r="H28" s="66"/>
    </row>
    <row r="29" spans="1:8" ht="13.5">
      <c r="A29" s="66"/>
      <c r="B29" s="66"/>
      <c r="C29" s="66"/>
      <c r="D29" s="66"/>
      <c r="E29" s="66"/>
      <c r="F29" s="66"/>
      <c r="G29" s="66"/>
      <c r="H29" s="66"/>
    </row>
    <row r="30" spans="1:8" ht="13.5">
      <c r="A30" s="66"/>
      <c r="B30" s="66"/>
      <c r="C30" s="66"/>
      <c r="D30" s="66"/>
      <c r="E30" s="66"/>
      <c r="F30" s="66"/>
      <c r="G30" s="66"/>
      <c r="H30" s="66"/>
    </row>
    <row r="31" spans="1:8" ht="13.5">
      <c r="A31" s="66"/>
      <c r="B31" s="66"/>
      <c r="C31" s="66"/>
      <c r="D31" s="66"/>
      <c r="E31" s="66"/>
      <c r="F31" s="66"/>
      <c r="G31" s="66"/>
      <c r="H31" s="66"/>
    </row>
    <row r="32" spans="1:8" ht="13.5">
      <c r="A32" s="66"/>
      <c r="B32" s="66"/>
      <c r="C32" s="66"/>
      <c r="D32" s="66"/>
      <c r="E32" s="66"/>
      <c r="F32" s="66"/>
      <c r="G32" s="66"/>
      <c r="H32" s="66"/>
    </row>
    <row r="33" spans="1:8" ht="13.5">
      <c r="A33" s="66"/>
      <c r="B33" s="66"/>
      <c r="C33" s="66"/>
      <c r="D33" s="66"/>
      <c r="E33" s="66"/>
      <c r="F33" s="66"/>
      <c r="G33" s="66"/>
      <c r="H33" s="66"/>
    </row>
    <row r="34" spans="1:8" ht="13.5">
      <c r="A34" s="66"/>
      <c r="B34" s="66"/>
      <c r="C34" s="66"/>
      <c r="D34" s="66"/>
      <c r="E34" s="66"/>
      <c r="F34" s="66"/>
      <c r="G34" s="66"/>
      <c r="H34" s="66"/>
    </row>
    <row r="35" spans="1:8" ht="13.5">
      <c r="A35" s="66"/>
      <c r="B35" s="66"/>
      <c r="C35" s="66"/>
      <c r="D35" s="66"/>
      <c r="E35" s="66"/>
      <c r="F35" s="66"/>
      <c r="G35" s="66"/>
      <c r="H35" s="66"/>
    </row>
    <row r="36" spans="1:8" ht="13.5">
      <c r="A36" s="66"/>
      <c r="B36" s="66"/>
      <c r="C36" s="66"/>
      <c r="D36" s="66"/>
      <c r="E36" s="66"/>
      <c r="F36" s="66"/>
      <c r="G36" s="66"/>
      <c r="H36" s="66"/>
    </row>
    <row r="37" spans="1:8" ht="13.5">
      <c r="A37" s="66"/>
      <c r="B37" s="66"/>
      <c r="C37" s="66"/>
      <c r="D37" s="66"/>
      <c r="E37" s="66"/>
      <c r="F37" s="66"/>
      <c r="G37" s="66"/>
      <c r="H37" s="66"/>
    </row>
    <row r="38" spans="1:8" ht="13.5">
      <c r="A38" s="66"/>
      <c r="B38" s="66"/>
      <c r="C38" s="66"/>
      <c r="D38" s="66"/>
      <c r="E38" s="66"/>
      <c r="F38" s="66"/>
      <c r="G38" s="66"/>
      <c r="H38" s="66"/>
    </row>
    <row r="39" spans="1:8" ht="13.5">
      <c r="A39" s="66"/>
      <c r="B39" s="66"/>
      <c r="C39" s="66"/>
      <c r="D39" s="66"/>
      <c r="E39" s="66"/>
      <c r="F39" s="66"/>
      <c r="G39" s="66"/>
      <c r="H39" s="66"/>
    </row>
    <row r="40" spans="1:8" ht="13.5">
      <c r="A40" s="66"/>
      <c r="B40" s="66"/>
      <c r="C40" s="66"/>
      <c r="D40" s="66"/>
      <c r="E40" s="66"/>
      <c r="F40" s="66"/>
      <c r="G40" s="66"/>
      <c r="H40" s="66"/>
    </row>
    <row r="41" spans="1:8" ht="13.5">
      <c r="A41" s="66"/>
      <c r="B41" s="66"/>
      <c r="C41" s="66"/>
      <c r="D41" s="66"/>
      <c r="E41" s="66"/>
      <c r="F41" s="66"/>
      <c r="G41" s="66"/>
      <c r="H41" s="66"/>
    </row>
    <row r="42" spans="1:8" ht="13.5">
      <c r="A42" s="66"/>
      <c r="B42" s="66"/>
      <c r="C42" s="66"/>
      <c r="D42" s="66"/>
      <c r="E42" s="66"/>
      <c r="F42" s="66"/>
      <c r="G42" s="66"/>
      <c r="H42" s="66"/>
    </row>
    <row r="43" spans="1:8" ht="13.5">
      <c r="A43" s="66"/>
      <c r="B43" s="66"/>
      <c r="C43" s="66"/>
      <c r="D43" s="66"/>
      <c r="E43" s="66"/>
      <c r="F43" s="66"/>
      <c r="G43" s="66"/>
      <c r="H43" s="66"/>
    </row>
    <row r="44" spans="1:8" ht="13.5">
      <c r="A44" s="66"/>
      <c r="B44" s="66"/>
      <c r="C44" s="66"/>
      <c r="D44" s="66"/>
      <c r="E44" s="66"/>
      <c r="F44" s="66"/>
      <c r="G44" s="66"/>
      <c r="H44" s="66"/>
    </row>
    <row r="45" spans="1:8" ht="13.5">
      <c r="A45" s="66"/>
      <c r="B45" s="66"/>
      <c r="C45" s="66"/>
      <c r="D45" s="66"/>
      <c r="E45" s="66"/>
      <c r="F45" s="66"/>
      <c r="G45" s="66"/>
      <c r="H45" s="66"/>
    </row>
    <row r="46" spans="1:8" ht="13.5">
      <c r="A46" s="66"/>
      <c r="B46" s="66"/>
      <c r="C46" s="66"/>
      <c r="D46" s="66"/>
      <c r="E46" s="66"/>
      <c r="F46" s="66"/>
      <c r="G46" s="66"/>
      <c r="H46" s="66"/>
    </row>
  </sheetData>
  <sheetProtection/>
  <mergeCells count="4">
    <mergeCell ref="A1:H1"/>
    <mergeCell ref="A3:B3"/>
    <mergeCell ref="D3:H3"/>
    <mergeCell ref="C3:C4"/>
  </mergeCells>
  <printOptions horizontalCentered="1"/>
  <pageMargins left="0.24" right="0.08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:D1"/>
    </sheetView>
  </sheetViews>
  <sheetFormatPr defaultColWidth="9.00390625" defaultRowHeight="15"/>
  <cols>
    <col min="1" max="1" width="25.57421875" style="0" customWidth="1"/>
    <col min="2" max="2" width="10.57421875" style="0" customWidth="1"/>
    <col min="3" max="3" width="25.57421875" style="0" customWidth="1"/>
    <col min="4" max="4" width="10.57421875" style="0" customWidth="1"/>
  </cols>
  <sheetData>
    <row r="1" spans="1:4" ht="33.75" customHeight="1">
      <c r="A1" s="1" t="s">
        <v>89</v>
      </c>
      <c r="B1" s="1"/>
      <c r="C1" s="1"/>
      <c r="D1" s="1"/>
    </row>
    <row r="2" spans="1:4" ht="21" customHeight="1">
      <c r="A2" s="2" t="s">
        <v>90</v>
      </c>
      <c r="B2" s="2"/>
      <c r="C2" s="2"/>
      <c r="D2" s="3" t="s">
        <v>2</v>
      </c>
    </row>
    <row r="3" spans="1:4" ht="24.75" customHeight="1">
      <c r="A3" s="19" t="s">
        <v>3</v>
      </c>
      <c r="B3" s="20"/>
      <c r="C3" s="19" t="s">
        <v>91</v>
      </c>
      <c r="D3" s="20"/>
    </row>
    <row r="4" spans="1:4" ht="24.75" customHeight="1">
      <c r="A4" s="9" t="s">
        <v>5</v>
      </c>
      <c r="B4" s="9" t="s">
        <v>6</v>
      </c>
      <c r="C4" s="9" t="s">
        <v>5</v>
      </c>
      <c r="D4" s="9" t="s">
        <v>6</v>
      </c>
    </row>
    <row r="5" spans="1:4" ht="24.75" customHeight="1">
      <c r="A5" s="17" t="s">
        <v>8</v>
      </c>
      <c r="B5" s="46">
        <v>4068.11</v>
      </c>
      <c r="C5" s="52" t="s">
        <v>9</v>
      </c>
      <c r="D5" s="53">
        <v>2660.63</v>
      </c>
    </row>
    <row r="6" spans="1:4" ht="24.75" customHeight="1">
      <c r="A6" s="17" t="s">
        <v>10</v>
      </c>
      <c r="B6" s="54">
        <v>4068.11</v>
      </c>
      <c r="C6" s="52" t="s">
        <v>11</v>
      </c>
      <c r="D6" s="53">
        <v>1053.38</v>
      </c>
    </row>
    <row r="7" spans="1:4" ht="24.75" customHeight="1">
      <c r="A7" s="17" t="s">
        <v>12</v>
      </c>
      <c r="B7" s="46"/>
      <c r="C7" s="52" t="s">
        <v>13</v>
      </c>
      <c r="D7" s="53">
        <v>231.3</v>
      </c>
    </row>
    <row r="8" spans="1:4" ht="24.75" customHeight="1">
      <c r="A8" s="17"/>
      <c r="B8" s="46"/>
      <c r="C8" s="52" t="s">
        <v>15</v>
      </c>
      <c r="D8" s="55"/>
    </row>
    <row r="9" spans="1:4" ht="24.75" customHeight="1">
      <c r="A9" s="17"/>
      <c r="B9" s="46"/>
      <c r="C9" s="52" t="s">
        <v>17</v>
      </c>
      <c r="D9" s="56"/>
    </row>
    <row r="10" spans="1:4" ht="24.75" customHeight="1">
      <c r="A10" s="17"/>
      <c r="B10" s="46"/>
      <c r="C10" s="52" t="s">
        <v>19</v>
      </c>
      <c r="D10" s="53">
        <v>12.8</v>
      </c>
    </row>
    <row r="11" spans="1:4" ht="24.75" customHeight="1">
      <c r="A11" s="17"/>
      <c r="B11" s="46"/>
      <c r="C11" s="57" t="s">
        <v>21</v>
      </c>
      <c r="D11" s="58"/>
    </row>
    <row r="12" spans="1:4" ht="24.75" customHeight="1">
      <c r="A12" s="17"/>
      <c r="B12" s="46"/>
      <c r="C12" s="57" t="s">
        <v>23</v>
      </c>
      <c r="D12" s="58"/>
    </row>
    <row r="13" spans="1:4" ht="24.75" customHeight="1">
      <c r="A13" s="17"/>
      <c r="B13" s="46"/>
      <c r="C13" s="57" t="s">
        <v>24</v>
      </c>
      <c r="D13" s="58"/>
    </row>
    <row r="14" spans="1:4" ht="24.75" customHeight="1">
      <c r="A14" s="17"/>
      <c r="B14" s="46"/>
      <c r="C14" s="59" t="s">
        <v>26</v>
      </c>
      <c r="D14" s="53">
        <v>110</v>
      </c>
    </row>
    <row r="15" spans="1:4" ht="24.75" customHeight="1">
      <c r="A15" s="17"/>
      <c r="B15" s="46"/>
      <c r="C15" s="60"/>
      <c r="D15" s="46"/>
    </row>
    <row r="16" spans="1:4" ht="24.75" customHeight="1">
      <c r="A16" s="17" t="s">
        <v>25</v>
      </c>
      <c r="B16" s="46">
        <v>4068.11</v>
      </c>
      <c r="C16" s="60" t="s">
        <v>92</v>
      </c>
      <c r="D16" s="46">
        <f>SUM(D5:D15)</f>
        <v>4068.1100000000006</v>
      </c>
    </row>
    <row r="17" spans="1:4" ht="24.75" customHeight="1">
      <c r="A17" s="17" t="s">
        <v>27</v>
      </c>
      <c r="B17" s="54"/>
      <c r="C17" s="60" t="s">
        <v>28</v>
      </c>
      <c r="D17" s="46"/>
    </row>
    <row r="18" spans="1:4" ht="24.75" customHeight="1">
      <c r="A18" s="17"/>
      <c r="B18" s="46"/>
      <c r="C18" s="60"/>
      <c r="D18" s="46"/>
    </row>
    <row r="19" spans="1:4" ht="24.75" customHeight="1">
      <c r="A19" s="17" t="s">
        <v>30</v>
      </c>
      <c r="B19" s="46">
        <f>B16+B17</f>
        <v>4068.11</v>
      </c>
      <c r="C19" s="60" t="s">
        <v>31</v>
      </c>
      <c r="D19" s="46">
        <f>D16+D17</f>
        <v>4068.1100000000006</v>
      </c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7">
      <selection activeCell="A1" sqref="A1:E1"/>
    </sheetView>
  </sheetViews>
  <sheetFormatPr defaultColWidth="9.00390625" defaultRowHeight="15"/>
  <cols>
    <col min="1" max="1" width="10.57421875" style="0" customWidth="1"/>
    <col min="2" max="2" width="35.57421875" style="0" customWidth="1"/>
    <col min="3" max="4" width="10.57421875" style="0" customWidth="1"/>
    <col min="5" max="5" width="11.421875" style="0" customWidth="1"/>
    <col min="6" max="6" width="14.421875" style="0" customWidth="1"/>
  </cols>
  <sheetData>
    <row r="1" spans="1:5" ht="22.5">
      <c r="A1" s="1" t="s">
        <v>93</v>
      </c>
      <c r="B1" s="1"/>
      <c r="C1" s="1"/>
      <c r="D1" s="1"/>
      <c r="E1" s="1"/>
    </row>
    <row r="2" spans="1:5" ht="21.75" customHeight="1">
      <c r="A2" s="2" t="s">
        <v>94</v>
      </c>
      <c r="E2" s="3" t="s">
        <v>2</v>
      </c>
    </row>
    <row r="3" spans="1:5" s="2" customFormat="1" ht="24.75" customHeight="1">
      <c r="A3" s="19" t="s">
        <v>36</v>
      </c>
      <c r="B3" s="20"/>
      <c r="C3" s="21" t="s">
        <v>6</v>
      </c>
      <c r="D3" s="26" t="s">
        <v>38</v>
      </c>
      <c r="E3" s="27"/>
    </row>
    <row r="4" spans="1:5" s="2" customFormat="1" ht="24.75" customHeight="1">
      <c r="A4" s="9" t="s">
        <v>39</v>
      </c>
      <c r="B4" s="9" t="s">
        <v>40</v>
      </c>
      <c r="C4" s="22"/>
      <c r="D4" s="9" t="s">
        <v>41</v>
      </c>
      <c r="E4" s="9" t="s">
        <v>42</v>
      </c>
    </row>
    <row r="5" spans="1:5" ht="24.75" customHeight="1">
      <c r="A5" s="24"/>
      <c r="B5" s="43" t="s">
        <v>46</v>
      </c>
      <c r="C5" s="18">
        <f>SUM(C6:C26)</f>
        <v>4068.1099999999997</v>
      </c>
      <c r="D5" s="18">
        <f>SUM(D6:D26)</f>
        <v>3408.93</v>
      </c>
      <c r="E5" s="18">
        <f>SUM(E6:E26)</f>
        <v>659.18</v>
      </c>
    </row>
    <row r="6" spans="1:5" ht="24.75" customHeight="1">
      <c r="A6" s="44" t="s">
        <v>47</v>
      </c>
      <c r="B6" s="45" t="s">
        <v>48</v>
      </c>
      <c r="C6" s="46">
        <f>D6+E6</f>
        <v>0</v>
      </c>
      <c r="D6" s="47"/>
      <c r="E6" s="46"/>
    </row>
    <row r="7" spans="1:5" ht="24.75" customHeight="1">
      <c r="A7" s="44" t="s">
        <v>49</v>
      </c>
      <c r="B7" s="45" t="s">
        <v>50</v>
      </c>
      <c r="C7" s="46">
        <f aca="true" t="shared" si="0" ref="C7:C26">D7+E7</f>
        <v>0</v>
      </c>
      <c r="D7" s="47"/>
      <c r="E7" s="46"/>
    </row>
    <row r="8" spans="1:5" ht="24.75" customHeight="1">
      <c r="A8" s="48" t="s">
        <v>51</v>
      </c>
      <c r="B8" s="49" t="s">
        <v>52</v>
      </c>
      <c r="C8" s="46">
        <f t="shared" si="0"/>
        <v>0</v>
      </c>
      <c r="D8" s="39"/>
      <c r="E8" s="50"/>
    </row>
    <row r="9" spans="1:5" ht="24.75" customHeight="1">
      <c r="A9" s="48" t="s">
        <v>53</v>
      </c>
      <c r="B9" s="49" t="s">
        <v>54</v>
      </c>
      <c r="C9" s="46">
        <f t="shared" si="0"/>
        <v>0</v>
      </c>
      <c r="D9" s="39"/>
      <c r="E9" s="50"/>
    </row>
    <row r="10" spans="1:5" ht="24.75" customHeight="1">
      <c r="A10" s="44" t="s">
        <v>55</v>
      </c>
      <c r="B10" s="45" t="s">
        <v>56</v>
      </c>
      <c r="C10" s="46">
        <f t="shared" si="0"/>
        <v>0</v>
      </c>
      <c r="D10" s="47"/>
      <c r="E10" s="46"/>
    </row>
    <row r="11" spans="1:5" ht="24.75" customHeight="1">
      <c r="A11" s="44" t="s">
        <v>57</v>
      </c>
      <c r="B11" s="45" t="s">
        <v>58</v>
      </c>
      <c r="C11" s="46">
        <f t="shared" si="0"/>
        <v>0</v>
      </c>
      <c r="D11" s="47"/>
      <c r="E11" s="46"/>
    </row>
    <row r="12" spans="1:5" ht="24.75" customHeight="1">
      <c r="A12" s="48" t="s">
        <v>59</v>
      </c>
      <c r="B12" s="45" t="s">
        <v>60</v>
      </c>
      <c r="C12" s="46">
        <f t="shared" si="0"/>
        <v>3133.59</v>
      </c>
      <c r="D12" s="30">
        <v>3133.59</v>
      </c>
      <c r="E12" s="30"/>
    </row>
    <row r="13" spans="1:5" ht="24.75" customHeight="1">
      <c r="A13" s="48" t="s">
        <v>61</v>
      </c>
      <c r="B13" s="45" t="s">
        <v>62</v>
      </c>
      <c r="C13" s="46">
        <f t="shared" si="0"/>
        <v>0</v>
      </c>
      <c r="D13" s="30"/>
      <c r="E13" s="35"/>
    </row>
    <row r="14" spans="1:5" ht="24.75" customHeight="1">
      <c r="A14" s="48" t="s">
        <v>63</v>
      </c>
      <c r="B14" s="49" t="s">
        <v>64</v>
      </c>
      <c r="C14" s="46">
        <f t="shared" si="0"/>
        <v>0</v>
      </c>
      <c r="D14" s="30"/>
      <c r="E14" s="30"/>
    </row>
    <row r="15" spans="1:5" ht="24.75" customHeight="1">
      <c r="A15" s="48" t="s">
        <v>65</v>
      </c>
      <c r="B15" s="49" t="s">
        <v>66</v>
      </c>
      <c r="C15" s="46">
        <f t="shared" si="0"/>
        <v>0</v>
      </c>
      <c r="D15" s="30"/>
      <c r="E15" s="50"/>
    </row>
    <row r="16" spans="1:5" ht="24.75" customHeight="1">
      <c r="A16" s="48" t="s">
        <v>67</v>
      </c>
      <c r="B16" s="49" t="s">
        <v>68</v>
      </c>
      <c r="C16" s="46">
        <f t="shared" si="0"/>
        <v>0</v>
      </c>
      <c r="D16" s="30"/>
      <c r="E16" s="50"/>
    </row>
    <row r="17" spans="1:5" ht="24.75" customHeight="1">
      <c r="A17" s="48" t="s">
        <v>69</v>
      </c>
      <c r="B17" s="51" t="s">
        <v>70</v>
      </c>
      <c r="C17" s="46">
        <f t="shared" si="0"/>
        <v>549.18</v>
      </c>
      <c r="D17" s="30"/>
      <c r="E17" s="50">
        <v>549.18</v>
      </c>
    </row>
    <row r="18" spans="1:5" ht="24.75" customHeight="1">
      <c r="A18" s="48" t="s">
        <v>71</v>
      </c>
      <c r="B18" s="49" t="s">
        <v>72</v>
      </c>
      <c r="C18" s="46">
        <f t="shared" si="0"/>
        <v>0</v>
      </c>
      <c r="D18" s="30"/>
      <c r="E18" s="30"/>
    </row>
    <row r="19" spans="1:5" ht="24.75" customHeight="1">
      <c r="A19" s="48" t="s">
        <v>73</v>
      </c>
      <c r="B19" s="49" t="s">
        <v>74</v>
      </c>
      <c r="C19" s="46">
        <f t="shared" si="0"/>
        <v>0</v>
      </c>
      <c r="D19" s="30"/>
      <c r="E19" s="30"/>
    </row>
    <row r="20" spans="1:5" ht="24.75" customHeight="1">
      <c r="A20" s="48" t="s">
        <v>75</v>
      </c>
      <c r="B20" s="49" t="s">
        <v>76</v>
      </c>
      <c r="C20" s="46">
        <f t="shared" si="0"/>
        <v>110</v>
      </c>
      <c r="D20" s="30"/>
      <c r="E20" s="30">
        <v>110</v>
      </c>
    </row>
    <row r="21" spans="1:5" ht="24.75" customHeight="1">
      <c r="A21" s="44" t="s">
        <v>77</v>
      </c>
      <c r="B21" s="45" t="s">
        <v>78</v>
      </c>
      <c r="C21" s="46">
        <f t="shared" si="0"/>
        <v>0</v>
      </c>
      <c r="D21" s="46"/>
      <c r="E21" s="46"/>
    </row>
    <row r="22" spans="1:5" ht="24.75" customHeight="1">
      <c r="A22" s="48" t="s">
        <v>79</v>
      </c>
      <c r="B22" s="51" t="s">
        <v>80</v>
      </c>
      <c r="C22" s="46">
        <f t="shared" si="0"/>
        <v>216.68</v>
      </c>
      <c r="D22" s="30">
        <v>216.68</v>
      </c>
      <c r="E22" s="46"/>
    </row>
    <row r="23" spans="1:5" ht="24.75" customHeight="1">
      <c r="A23" s="48" t="s">
        <v>81</v>
      </c>
      <c r="B23" s="49" t="s">
        <v>82</v>
      </c>
      <c r="C23" s="46">
        <f t="shared" si="0"/>
        <v>0</v>
      </c>
      <c r="D23" s="30"/>
      <c r="E23" s="46"/>
    </row>
    <row r="24" spans="1:5" ht="24.75" customHeight="1">
      <c r="A24" s="44" t="s">
        <v>83</v>
      </c>
      <c r="B24" s="45" t="s">
        <v>84</v>
      </c>
      <c r="C24" s="46">
        <f t="shared" si="0"/>
        <v>0</v>
      </c>
      <c r="D24" s="46"/>
      <c r="E24" s="46"/>
    </row>
    <row r="25" spans="1:5" ht="24.75" customHeight="1">
      <c r="A25" s="44" t="s">
        <v>85</v>
      </c>
      <c r="B25" s="45" t="s">
        <v>86</v>
      </c>
      <c r="C25" s="46">
        <f t="shared" si="0"/>
        <v>0</v>
      </c>
      <c r="D25" s="46"/>
      <c r="E25" s="46"/>
    </row>
    <row r="26" spans="1:5" ht="24.75" customHeight="1">
      <c r="A26" s="48" t="s">
        <v>87</v>
      </c>
      <c r="B26" s="49" t="s">
        <v>88</v>
      </c>
      <c r="C26" s="46">
        <f t="shared" si="0"/>
        <v>58.66</v>
      </c>
      <c r="D26" s="30">
        <v>58.66</v>
      </c>
      <c r="E26" s="46"/>
    </row>
  </sheetData>
  <sheetProtection/>
  <mergeCells count="4">
    <mergeCell ref="A1:E1"/>
    <mergeCell ref="A3:B3"/>
    <mergeCell ref="D3:E3"/>
    <mergeCell ref="C3:C4"/>
  </mergeCells>
  <printOptions horizontalCentered="1"/>
  <pageMargins left="0.43" right="0.43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0">
      <selection activeCell="F12" sqref="F12"/>
    </sheetView>
  </sheetViews>
  <sheetFormatPr defaultColWidth="9.00390625" defaultRowHeight="15"/>
  <cols>
    <col min="1" max="1" width="10.57421875" style="0" customWidth="1"/>
    <col min="2" max="2" width="35.57421875" style="0" customWidth="1"/>
    <col min="3" max="5" width="10.57421875" style="0" customWidth="1"/>
  </cols>
  <sheetData>
    <row r="1" spans="1:5" ht="22.5">
      <c r="A1" s="1" t="s">
        <v>95</v>
      </c>
      <c r="B1" s="1"/>
      <c r="C1" s="1"/>
      <c r="D1" s="1"/>
      <c r="E1" s="1"/>
    </row>
    <row r="2" spans="1:5" ht="21.75" customHeight="1">
      <c r="A2" t="s">
        <v>96</v>
      </c>
      <c r="E2" s="3" t="s">
        <v>2</v>
      </c>
    </row>
    <row r="3" spans="1:5" ht="24.75" customHeight="1">
      <c r="A3" s="19" t="s">
        <v>97</v>
      </c>
      <c r="B3" s="20"/>
      <c r="C3" s="21" t="s">
        <v>6</v>
      </c>
      <c r="D3" s="26" t="s">
        <v>38</v>
      </c>
      <c r="E3" s="27"/>
    </row>
    <row r="4" spans="1:5" ht="24.75" customHeight="1">
      <c r="A4" s="9" t="s">
        <v>39</v>
      </c>
      <c r="B4" s="9" t="s">
        <v>40</v>
      </c>
      <c r="C4" s="22"/>
      <c r="D4" s="9" t="s">
        <v>98</v>
      </c>
      <c r="E4" s="9" t="s">
        <v>99</v>
      </c>
    </row>
    <row r="5" spans="1:5" ht="24.75" customHeight="1">
      <c r="A5" s="24"/>
      <c r="B5" s="17" t="s">
        <v>46</v>
      </c>
      <c r="C5" s="10">
        <f>C6+C17+C39+C45</f>
        <v>3408.9300000000003</v>
      </c>
      <c r="D5" s="10">
        <f>D6+D17+D39+D45</f>
        <v>2660.6299999999997</v>
      </c>
      <c r="E5" s="10">
        <f>E6+E17+E39+E45</f>
        <v>748.3</v>
      </c>
    </row>
    <row r="6" spans="1:5" ht="24.75" customHeight="1">
      <c r="A6" s="28" t="s">
        <v>100</v>
      </c>
      <c r="B6" s="29" t="s">
        <v>101</v>
      </c>
      <c r="C6" s="30">
        <f>SUM(C7:C16)</f>
        <v>2660.6299999999997</v>
      </c>
      <c r="D6" s="30">
        <f>SUM(D7:D16)</f>
        <v>2660.6299999999997</v>
      </c>
      <c r="E6" s="30">
        <f>SUM(E7:E16)</f>
        <v>0</v>
      </c>
    </row>
    <row r="7" spans="1:5" ht="24.75" customHeight="1">
      <c r="A7" s="28" t="s">
        <v>102</v>
      </c>
      <c r="B7" s="29" t="s">
        <v>103</v>
      </c>
      <c r="C7" s="30">
        <f>D7+E7</f>
        <v>556</v>
      </c>
      <c r="D7" s="31">
        <v>556</v>
      </c>
      <c r="E7" s="30"/>
    </row>
    <row r="8" spans="1:5" ht="24.75" customHeight="1">
      <c r="A8" s="28" t="s">
        <v>104</v>
      </c>
      <c r="B8" s="29" t="s">
        <v>105</v>
      </c>
      <c r="C8" s="30">
        <f aca="true" t="shared" si="0" ref="C8:C48">D8+E8</f>
        <v>575.68</v>
      </c>
      <c r="D8" s="32">
        <v>575.68</v>
      </c>
      <c r="E8" s="30"/>
    </row>
    <row r="9" spans="1:5" ht="24.75" customHeight="1">
      <c r="A9" s="28" t="s">
        <v>106</v>
      </c>
      <c r="B9" s="29" t="s">
        <v>107</v>
      </c>
      <c r="C9" s="30">
        <f t="shared" si="0"/>
        <v>986.69</v>
      </c>
      <c r="D9" s="32">
        <v>986.69</v>
      </c>
      <c r="E9" s="30"/>
    </row>
    <row r="10" spans="1:5" ht="24.75" customHeight="1">
      <c r="A10" s="28" t="s">
        <v>108</v>
      </c>
      <c r="B10" s="29" t="s">
        <v>109</v>
      </c>
      <c r="C10" s="30">
        <f t="shared" si="0"/>
        <v>0</v>
      </c>
      <c r="D10" s="32"/>
      <c r="E10" s="30"/>
    </row>
    <row r="11" spans="1:5" ht="24.75" customHeight="1">
      <c r="A11" s="28" t="s">
        <v>110</v>
      </c>
      <c r="B11" s="29" t="s">
        <v>111</v>
      </c>
      <c r="C11" s="30">
        <f t="shared" si="0"/>
        <v>216.68</v>
      </c>
      <c r="D11" s="31">
        <v>216.68</v>
      </c>
      <c r="E11" s="30"/>
    </row>
    <row r="12" spans="1:5" ht="24.75" customHeight="1">
      <c r="A12" s="28" t="s">
        <v>112</v>
      </c>
      <c r="B12" s="29" t="s">
        <v>113</v>
      </c>
      <c r="C12" s="30">
        <f t="shared" si="0"/>
        <v>0</v>
      </c>
      <c r="D12" s="32"/>
      <c r="E12" s="30"/>
    </row>
    <row r="13" spans="1:5" ht="24.75" customHeight="1">
      <c r="A13" s="28" t="s">
        <v>114</v>
      </c>
      <c r="B13" s="29" t="s">
        <v>115</v>
      </c>
      <c r="C13" s="30">
        <f t="shared" si="0"/>
        <v>0</v>
      </c>
      <c r="D13" s="33"/>
      <c r="E13" s="10"/>
    </row>
    <row r="14" spans="1:5" ht="24.75" customHeight="1">
      <c r="A14" s="28" t="s">
        <v>116</v>
      </c>
      <c r="B14" s="29" t="s">
        <v>117</v>
      </c>
      <c r="C14" s="30">
        <f t="shared" si="0"/>
        <v>254</v>
      </c>
      <c r="D14" s="32">
        <v>254</v>
      </c>
      <c r="E14" s="10"/>
    </row>
    <row r="15" spans="1:5" ht="24.75" customHeight="1">
      <c r="A15" s="28" t="s">
        <v>118</v>
      </c>
      <c r="B15" s="29" t="s">
        <v>119</v>
      </c>
      <c r="C15" s="30">
        <f t="shared" si="0"/>
        <v>58.66</v>
      </c>
      <c r="D15" s="33">
        <v>58.66</v>
      </c>
      <c r="E15" s="10"/>
    </row>
    <row r="16" spans="1:5" ht="24.75" customHeight="1">
      <c r="A16" s="28" t="s">
        <v>120</v>
      </c>
      <c r="B16" s="29" t="s">
        <v>121</v>
      </c>
      <c r="C16" s="30">
        <f t="shared" si="0"/>
        <v>12.92</v>
      </c>
      <c r="D16" s="34">
        <v>12.92</v>
      </c>
      <c r="E16" s="10"/>
    </row>
    <row r="17" spans="1:5" ht="24.75" customHeight="1">
      <c r="A17" s="28" t="s">
        <v>122</v>
      </c>
      <c r="B17" s="29" t="s">
        <v>11</v>
      </c>
      <c r="C17" s="30">
        <f>SUM(C18:C38)</f>
        <v>504.20000000000005</v>
      </c>
      <c r="D17" s="30">
        <f>SUM(D18:D38)</f>
        <v>0</v>
      </c>
      <c r="E17" s="30">
        <f>SUM(E18:E38)</f>
        <v>504.20000000000005</v>
      </c>
    </row>
    <row r="18" spans="1:5" ht="24.75" customHeight="1">
      <c r="A18" s="28" t="s">
        <v>123</v>
      </c>
      <c r="B18" s="29" t="s">
        <v>124</v>
      </c>
      <c r="C18" s="30">
        <f t="shared" si="0"/>
        <v>20</v>
      </c>
      <c r="D18" s="24"/>
      <c r="E18" s="35">
        <v>20</v>
      </c>
    </row>
    <row r="19" spans="1:5" ht="24.75" customHeight="1">
      <c r="A19" s="28" t="s">
        <v>125</v>
      </c>
      <c r="B19" s="29" t="s">
        <v>126</v>
      </c>
      <c r="C19" s="30">
        <f t="shared" si="0"/>
        <v>10</v>
      </c>
      <c r="D19" s="24"/>
      <c r="E19" s="36">
        <v>10</v>
      </c>
    </row>
    <row r="20" spans="1:5" ht="24.75" customHeight="1">
      <c r="A20" s="28" t="s">
        <v>127</v>
      </c>
      <c r="B20" s="29" t="s">
        <v>128</v>
      </c>
      <c r="C20" s="30">
        <f t="shared" si="0"/>
        <v>5</v>
      </c>
      <c r="D20" s="24"/>
      <c r="E20" s="34">
        <v>5</v>
      </c>
    </row>
    <row r="21" spans="1:5" ht="24.75" customHeight="1">
      <c r="A21" s="28" t="s">
        <v>129</v>
      </c>
      <c r="B21" s="29" t="s">
        <v>130</v>
      </c>
      <c r="C21" s="30">
        <f t="shared" si="0"/>
        <v>60</v>
      </c>
      <c r="D21" s="24"/>
      <c r="E21" s="37">
        <v>60</v>
      </c>
    </row>
    <row r="22" spans="1:5" ht="24.75" customHeight="1">
      <c r="A22" s="28" t="s">
        <v>131</v>
      </c>
      <c r="B22" s="29" t="s">
        <v>132</v>
      </c>
      <c r="C22" s="30">
        <f t="shared" si="0"/>
        <v>20.4</v>
      </c>
      <c r="D22" s="24"/>
      <c r="E22" s="34">
        <v>20.4</v>
      </c>
    </row>
    <row r="23" spans="1:5" ht="24.75" customHeight="1">
      <c r="A23" s="28" t="s">
        <v>133</v>
      </c>
      <c r="B23" s="29" t="s">
        <v>134</v>
      </c>
      <c r="C23" s="30">
        <f t="shared" si="0"/>
        <v>2</v>
      </c>
      <c r="D23" s="24"/>
      <c r="E23" s="34">
        <v>2</v>
      </c>
    </row>
    <row r="24" spans="1:5" ht="24.75" customHeight="1">
      <c r="A24" s="28" t="s">
        <v>135</v>
      </c>
      <c r="B24" s="29" t="s">
        <v>136</v>
      </c>
      <c r="C24" s="30">
        <f t="shared" si="0"/>
        <v>45</v>
      </c>
      <c r="D24" s="24"/>
      <c r="E24" s="34">
        <v>45</v>
      </c>
    </row>
    <row r="25" spans="1:5" ht="24.75" customHeight="1">
      <c r="A25" s="28" t="s">
        <v>137</v>
      </c>
      <c r="B25" s="29" t="s">
        <v>138</v>
      </c>
      <c r="C25" s="30">
        <f t="shared" si="0"/>
        <v>0</v>
      </c>
      <c r="D25" s="24"/>
      <c r="E25" s="34"/>
    </row>
    <row r="26" spans="1:5" ht="24.75" customHeight="1">
      <c r="A26" s="28" t="s">
        <v>139</v>
      </c>
      <c r="B26" s="29" t="s">
        <v>140</v>
      </c>
      <c r="C26" s="30">
        <f t="shared" si="0"/>
        <v>10</v>
      </c>
      <c r="D26" s="24"/>
      <c r="E26" s="34">
        <v>10</v>
      </c>
    </row>
    <row r="27" spans="1:5" ht="24.75" customHeight="1">
      <c r="A27" s="28" t="s">
        <v>141</v>
      </c>
      <c r="B27" s="29" t="s">
        <v>142</v>
      </c>
      <c r="C27" s="30">
        <f t="shared" si="0"/>
        <v>0</v>
      </c>
      <c r="D27" s="24"/>
      <c r="E27" s="34"/>
    </row>
    <row r="28" spans="1:5" ht="24.75" customHeight="1">
      <c r="A28" s="28" t="s">
        <v>143</v>
      </c>
      <c r="B28" s="29" t="s">
        <v>144</v>
      </c>
      <c r="C28" s="30">
        <f t="shared" si="0"/>
        <v>6.5</v>
      </c>
      <c r="D28" s="24"/>
      <c r="E28" s="34">
        <v>6.5</v>
      </c>
    </row>
    <row r="29" spans="1:5" ht="24.75" customHeight="1">
      <c r="A29" s="28" t="s">
        <v>145</v>
      </c>
      <c r="B29" s="29" t="s">
        <v>146</v>
      </c>
      <c r="C29" s="30">
        <f t="shared" si="0"/>
        <v>0</v>
      </c>
      <c r="D29" s="24"/>
      <c r="E29" s="34"/>
    </row>
    <row r="30" spans="1:5" ht="24.75" customHeight="1">
      <c r="A30" s="28" t="s">
        <v>147</v>
      </c>
      <c r="B30" s="29" t="s">
        <v>148</v>
      </c>
      <c r="C30" s="30">
        <f t="shared" si="0"/>
        <v>3.8</v>
      </c>
      <c r="D30" s="24"/>
      <c r="E30" s="34">
        <v>3.8</v>
      </c>
    </row>
    <row r="31" spans="1:5" ht="24.75" customHeight="1">
      <c r="A31" s="28" t="s">
        <v>149</v>
      </c>
      <c r="B31" s="29" t="s">
        <v>150</v>
      </c>
      <c r="C31" s="30">
        <f t="shared" si="0"/>
        <v>36.5</v>
      </c>
      <c r="D31" s="24"/>
      <c r="E31" s="34">
        <v>36.5</v>
      </c>
    </row>
    <row r="32" spans="1:5" ht="24.75" customHeight="1">
      <c r="A32" s="28" t="s">
        <v>151</v>
      </c>
      <c r="B32" s="29" t="s">
        <v>152</v>
      </c>
      <c r="C32" s="30">
        <f t="shared" si="0"/>
        <v>7.5</v>
      </c>
      <c r="D32" s="24"/>
      <c r="E32" s="34">
        <v>7.5</v>
      </c>
    </row>
    <row r="33" spans="1:5" ht="24.75" customHeight="1">
      <c r="A33" s="28" t="s">
        <v>153</v>
      </c>
      <c r="B33" s="29" t="s">
        <v>154</v>
      </c>
      <c r="C33" s="30">
        <f t="shared" si="0"/>
        <v>1.6</v>
      </c>
      <c r="D33" s="24"/>
      <c r="E33" s="34">
        <v>1.6</v>
      </c>
    </row>
    <row r="34" spans="1:5" ht="24.75" customHeight="1">
      <c r="A34" s="28" t="s">
        <v>155</v>
      </c>
      <c r="B34" s="29" t="s">
        <v>156</v>
      </c>
      <c r="C34" s="30">
        <f t="shared" si="0"/>
        <v>48</v>
      </c>
      <c r="D34" s="24"/>
      <c r="E34" s="34">
        <v>48</v>
      </c>
    </row>
    <row r="35" spans="1:5" ht="24.75" customHeight="1">
      <c r="A35" s="28" t="s">
        <v>157</v>
      </c>
      <c r="B35" s="29" t="s">
        <v>158</v>
      </c>
      <c r="C35" s="30">
        <f t="shared" si="0"/>
        <v>40</v>
      </c>
      <c r="D35" s="24"/>
      <c r="E35" s="34">
        <v>40</v>
      </c>
    </row>
    <row r="36" spans="1:5" ht="24.75" customHeight="1">
      <c r="A36" s="28" t="s">
        <v>159</v>
      </c>
      <c r="B36" s="29" t="s">
        <v>160</v>
      </c>
      <c r="C36" s="30">
        <f t="shared" si="0"/>
        <v>3.5</v>
      </c>
      <c r="D36" s="24"/>
      <c r="E36" s="34">
        <v>3.5</v>
      </c>
    </row>
    <row r="37" spans="1:5" ht="24.75" customHeight="1">
      <c r="A37" s="28" t="s">
        <v>161</v>
      </c>
      <c r="B37" s="29" t="s">
        <v>162</v>
      </c>
      <c r="C37" s="30">
        <f t="shared" si="0"/>
        <v>113.4</v>
      </c>
      <c r="D37" s="24"/>
      <c r="E37" s="34">
        <v>113.4</v>
      </c>
    </row>
    <row r="38" spans="1:5" ht="24.75" customHeight="1">
      <c r="A38" s="28" t="s">
        <v>163</v>
      </c>
      <c r="B38" s="29" t="s">
        <v>164</v>
      </c>
      <c r="C38" s="30">
        <f t="shared" si="0"/>
        <v>71</v>
      </c>
      <c r="D38" s="24"/>
      <c r="E38" s="34">
        <v>71</v>
      </c>
    </row>
    <row r="39" spans="1:5" ht="24.75" customHeight="1">
      <c r="A39" s="28" t="s">
        <v>165</v>
      </c>
      <c r="B39" s="29" t="s">
        <v>166</v>
      </c>
      <c r="C39" s="30">
        <f>SUM(C40:C44)</f>
        <v>231.3</v>
      </c>
      <c r="D39" s="30">
        <f>SUM(D40:D44)</f>
        <v>0</v>
      </c>
      <c r="E39" s="30">
        <f>SUM(E40:E44)</f>
        <v>231.3</v>
      </c>
    </row>
    <row r="40" spans="1:5" ht="24.75" customHeight="1">
      <c r="A40" s="28" t="s">
        <v>167</v>
      </c>
      <c r="B40" s="29" t="s">
        <v>168</v>
      </c>
      <c r="C40" s="30">
        <f t="shared" si="0"/>
        <v>0</v>
      </c>
      <c r="D40" s="38"/>
      <c r="E40" s="10"/>
    </row>
    <row r="41" spans="1:5" ht="24.75" customHeight="1">
      <c r="A41" s="28" t="s">
        <v>169</v>
      </c>
      <c r="B41" s="29" t="s">
        <v>170</v>
      </c>
      <c r="C41" s="30">
        <f t="shared" si="0"/>
        <v>231.3</v>
      </c>
      <c r="D41" s="39"/>
      <c r="E41" s="10">
        <v>231.3</v>
      </c>
    </row>
    <row r="42" spans="1:5" ht="24.75" customHeight="1">
      <c r="A42" s="28" t="s">
        <v>171</v>
      </c>
      <c r="B42" s="29" t="s">
        <v>172</v>
      </c>
      <c r="C42" s="30">
        <f t="shared" si="0"/>
        <v>0</v>
      </c>
      <c r="D42" s="40"/>
      <c r="E42" s="10"/>
    </row>
    <row r="43" spans="1:5" ht="24.75" customHeight="1">
      <c r="A43" s="28" t="s">
        <v>173</v>
      </c>
      <c r="B43" s="29" t="s">
        <v>174</v>
      </c>
      <c r="C43" s="30">
        <f t="shared" si="0"/>
        <v>0</v>
      </c>
      <c r="D43" s="38"/>
      <c r="E43" s="10"/>
    </row>
    <row r="44" spans="1:5" ht="24.75" customHeight="1">
      <c r="A44" s="28" t="s">
        <v>175</v>
      </c>
      <c r="B44" s="29" t="s">
        <v>176</v>
      </c>
      <c r="C44" s="30">
        <f t="shared" si="0"/>
        <v>0</v>
      </c>
      <c r="D44" s="38"/>
      <c r="E44" s="10"/>
    </row>
    <row r="45" spans="1:5" ht="24.75" customHeight="1">
      <c r="A45" s="28" t="s">
        <v>177</v>
      </c>
      <c r="B45" s="29" t="s">
        <v>178</v>
      </c>
      <c r="C45" s="30">
        <f>SUM(C46:C48)</f>
        <v>12.8</v>
      </c>
      <c r="D45" s="30">
        <f>SUM(D46:D48)</f>
        <v>0</v>
      </c>
      <c r="E45" s="30">
        <f>SUM(E46:E48)</f>
        <v>12.8</v>
      </c>
    </row>
    <row r="46" spans="1:5" ht="24.75" customHeight="1">
      <c r="A46" s="28" t="s">
        <v>179</v>
      </c>
      <c r="B46" s="29" t="s">
        <v>180</v>
      </c>
      <c r="C46" s="30">
        <f t="shared" si="0"/>
        <v>12.8</v>
      </c>
      <c r="D46" s="33"/>
      <c r="E46" s="10">
        <v>12.8</v>
      </c>
    </row>
    <row r="47" spans="1:5" ht="24.75" customHeight="1">
      <c r="A47" s="28" t="s">
        <v>181</v>
      </c>
      <c r="B47" s="41" t="s">
        <v>182</v>
      </c>
      <c r="C47" s="30">
        <f t="shared" si="0"/>
        <v>0</v>
      </c>
      <c r="D47" s="33"/>
      <c r="E47" s="10"/>
    </row>
    <row r="48" spans="1:5" ht="24.75" customHeight="1">
      <c r="A48" s="28" t="s">
        <v>183</v>
      </c>
      <c r="B48" s="29" t="s">
        <v>184</v>
      </c>
      <c r="C48" s="30">
        <f t="shared" si="0"/>
        <v>0</v>
      </c>
      <c r="D48" s="33"/>
      <c r="E48" s="10"/>
    </row>
    <row r="49" ht="13.5">
      <c r="D49" s="42"/>
    </row>
    <row r="50" ht="13.5">
      <c r="D50" s="42"/>
    </row>
    <row r="51" ht="13.5">
      <c r="D51" s="42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:E1"/>
    </sheetView>
  </sheetViews>
  <sheetFormatPr defaultColWidth="9.00390625" defaultRowHeight="15"/>
  <cols>
    <col min="1" max="4" width="10.57421875" style="0" customWidth="1"/>
    <col min="5" max="5" width="14.140625" style="0" customWidth="1"/>
    <col min="6" max="6" width="14.421875" style="0" customWidth="1"/>
  </cols>
  <sheetData>
    <row r="1" spans="1:5" ht="20.25">
      <c r="A1" s="16" t="s">
        <v>185</v>
      </c>
      <c r="B1" s="16"/>
      <c r="C1" s="16"/>
      <c r="D1" s="16"/>
      <c r="E1" s="16"/>
    </row>
    <row r="2" spans="1:5" ht="21.75" customHeight="1">
      <c r="A2" s="2" t="s">
        <v>186</v>
      </c>
      <c r="B2" s="2"/>
      <c r="C2" s="2"/>
      <c r="D2" s="2"/>
      <c r="E2" s="3" t="s">
        <v>2</v>
      </c>
    </row>
    <row r="3" spans="1:5" ht="24.75" customHeight="1">
      <c r="A3" s="19" t="s">
        <v>36</v>
      </c>
      <c r="B3" s="20"/>
      <c r="C3" s="21" t="s">
        <v>6</v>
      </c>
      <c r="D3" s="19" t="s">
        <v>38</v>
      </c>
      <c r="E3" s="20"/>
    </row>
    <row r="4" spans="1:5" ht="24.75" customHeight="1">
      <c r="A4" s="9" t="s">
        <v>39</v>
      </c>
      <c r="B4" s="9" t="s">
        <v>40</v>
      </c>
      <c r="C4" s="22"/>
      <c r="D4" s="9" t="s">
        <v>41</v>
      </c>
      <c r="E4" s="9" t="s">
        <v>42</v>
      </c>
    </row>
    <row r="5" spans="1:5" ht="24.75" customHeight="1">
      <c r="A5" s="23"/>
      <c r="B5" s="9" t="s">
        <v>187</v>
      </c>
      <c r="C5" s="23"/>
      <c r="D5" s="23"/>
      <c r="E5" s="23"/>
    </row>
    <row r="6" spans="1:5" ht="24.75" customHeight="1">
      <c r="A6" s="24"/>
      <c r="B6" s="25"/>
      <c r="C6" s="24"/>
      <c r="D6" s="24"/>
      <c r="E6" s="24"/>
    </row>
    <row r="7" spans="1:5" ht="24.75" customHeight="1">
      <c r="A7" s="24"/>
      <c r="B7" s="24"/>
      <c r="C7" s="24"/>
      <c r="D7" s="24"/>
      <c r="E7" s="24"/>
    </row>
    <row r="8" spans="1:5" ht="24.75" customHeight="1">
      <c r="A8" s="24"/>
      <c r="B8" s="24"/>
      <c r="C8" s="24"/>
      <c r="D8" s="24"/>
      <c r="E8" s="24"/>
    </row>
    <row r="9" spans="1:5" ht="24.75" customHeight="1">
      <c r="A9" s="24"/>
      <c r="B9" s="24"/>
      <c r="C9" s="24"/>
      <c r="D9" s="24"/>
      <c r="E9" s="24"/>
    </row>
    <row r="10" spans="1:5" ht="24.75" customHeight="1">
      <c r="A10" s="24"/>
      <c r="B10" s="24"/>
      <c r="C10" s="24"/>
      <c r="D10" s="24"/>
      <c r="E10" s="24"/>
    </row>
    <row r="11" spans="1:5" ht="24.75" customHeight="1">
      <c r="A11" s="24"/>
      <c r="B11" s="24"/>
      <c r="C11" s="24"/>
      <c r="D11" s="24"/>
      <c r="E11" s="24"/>
    </row>
    <row r="12" spans="1:5" ht="24.75" customHeight="1">
      <c r="A12" s="24"/>
      <c r="B12" s="24"/>
      <c r="C12" s="24"/>
      <c r="D12" s="24"/>
      <c r="E12" s="24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1" sqref="A1:B1"/>
    </sheetView>
  </sheetViews>
  <sheetFormatPr defaultColWidth="9.00390625" defaultRowHeight="15"/>
  <cols>
    <col min="1" max="1" width="40.7109375" style="0" customWidth="1"/>
    <col min="2" max="2" width="24.28125" style="0" customWidth="1"/>
  </cols>
  <sheetData>
    <row r="1" spans="1:2" ht="36" customHeight="1">
      <c r="A1" s="16" t="s">
        <v>188</v>
      </c>
      <c r="B1" s="16"/>
    </row>
    <row r="2" spans="1:2" ht="25.5" customHeight="1">
      <c r="A2" s="2" t="s">
        <v>189</v>
      </c>
      <c r="B2" s="3" t="s">
        <v>2</v>
      </c>
    </row>
    <row r="3" spans="1:2" ht="24.75" customHeight="1">
      <c r="A3" s="9" t="s">
        <v>5</v>
      </c>
      <c r="B3" s="9" t="s">
        <v>6</v>
      </c>
    </row>
    <row r="4" spans="1:2" ht="24.75" customHeight="1">
      <c r="A4" s="17" t="s">
        <v>46</v>
      </c>
      <c r="B4" s="18">
        <f>SUM(B5:B7)</f>
        <v>7.3</v>
      </c>
    </row>
    <row r="5" spans="1:2" ht="24.75" customHeight="1">
      <c r="A5" s="17" t="s">
        <v>190</v>
      </c>
      <c r="B5" s="18"/>
    </row>
    <row r="6" spans="1:2" ht="24.75" customHeight="1">
      <c r="A6" s="17" t="s">
        <v>191</v>
      </c>
      <c r="B6" s="18">
        <v>3.8</v>
      </c>
    </row>
    <row r="7" spans="1:2" ht="24.75" customHeight="1">
      <c r="A7" s="17" t="s">
        <v>192</v>
      </c>
      <c r="B7" s="18">
        <v>3.5</v>
      </c>
    </row>
    <row r="8" spans="1:2" ht="24.75" customHeight="1">
      <c r="A8" s="17" t="s">
        <v>193</v>
      </c>
      <c r="B8" s="18">
        <v>3.5</v>
      </c>
    </row>
    <row r="9" spans="1:2" ht="24.75" customHeight="1">
      <c r="A9" s="17" t="s">
        <v>194</v>
      </c>
      <c r="B9" s="18">
        <v>0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5" sqref="A5"/>
    </sheetView>
  </sheetViews>
  <sheetFormatPr defaultColWidth="9.00390625" defaultRowHeight="15"/>
  <cols>
    <col min="1" max="1" width="26.421875" style="0" customWidth="1"/>
    <col min="2" max="2" width="27.28125" style="0" customWidth="1"/>
  </cols>
  <sheetData>
    <row r="1" spans="1:2" ht="22.5">
      <c r="A1" s="1" t="s">
        <v>195</v>
      </c>
      <c r="B1" s="1"/>
    </row>
    <row r="2" spans="1:2" ht="21.75" customHeight="1">
      <c r="A2" s="2" t="s">
        <v>196</v>
      </c>
      <c r="B2" s="3" t="s">
        <v>2</v>
      </c>
    </row>
    <row r="3" spans="1:2" ht="24.75" customHeight="1">
      <c r="A3" s="9" t="s">
        <v>5</v>
      </c>
      <c r="B3" s="9" t="s">
        <v>6</v>
      </c>
    </row>
    <row r="4" spans="1:2" ht="24.75" customHeight="1">
      <c r="A4" s="4" t="s">
        <v>46</v>
      </c>
      <c r="B4" s="10">
        <f>SUM(B5:B8)</f>
        <v>0</v>
      </c>
    </row>
    <row r="5" spans="1:2" ht="24.75" customHeight="1">
      <c r="A5" s="11" t="s">
        <v>187</v>
      </c>
      <c r="B5" s="12"/>
    </row>
    <row r="6" spans="1:2" ht="24.75" customHeight="1">
      <c r="A6" s="13"/>
      <c r="B6" s="14"/>
    </row>
    <row r="7" spans="1:2" ht="24.75" customHeight="1">
      <c r="A7" s="13"/>
      <c r="B7" s="12"/>
    </row>
    <row r="8" spans="1:2" ht="24.75" customHeight="1">
      <c r="A8" s="15"/>
      <c r="B8" s="12"/>
    </row>
    <row r="10" ht="18.75" customHeight="1" hidden="1">
      <c r="A10" t="s">
        <v>197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2021-03-02T01:02:04Z</cp:lastPrinted>
  <dcterms:created xsi:type="dcterms:W3CDTF">2017-02-07T06:52:41Z</dcterms:created>
  <dcterms:modified xsi:type="dcterms:W3CDTF">2021-03-09T08:21:34Z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