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人员名单!$A$3:$Q$90</definedName>
    <definedName name="_xlnm.Print_Area" localSheetId="1">人员名单!$A$1:$Q$90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<sst xmlns="http://schemas.openxmlformats.org/spreadsheetml/2006/main" count="967" uniqueCount="349">
  <si>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</si>
  <si>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</si>
  <si>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</si>
  <si>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</si>
  <si>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</si>
  <si>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</si>
  <si>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</si>
  <si>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</si>
  <si>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</si>
  <si>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</si>
  <si>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</si>
  <si>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</si>
  <si>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</si>
  <si>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</si>
  <si>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</si>
  <si>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</si>
  <si>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</si>
  <si>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</si>
  <si>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</si>
  <si>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</si>
  <si>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</si>
  <si>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</si>
  <si>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</si>
  <si>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</si>
  <si>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</si>
  <si>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</si>
  <si>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</si>
  <si>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</si>
  <si>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</si>
  <si>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</si>
  <si>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</si>
  <si>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</si>
  <si>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</si>
  <si>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</si>
  <si>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</si>
  <si>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</si>
  <si>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</si>
  <si>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</si>
  <si>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</si>
  <si>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</si>
  <si>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</si>
  <si>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</si>
  <si>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</si>
  <si>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</si>
  <si>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</si>
  <si>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</si>
  <si>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</si>
  <si>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</si>
  <si>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</si>
  <si>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</si>
  <si>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</si>
  <si>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</si>
  <si>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</si>
  <si>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</si>
  <si>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</si>
  <si>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</si>
  <si>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</si>
  <si>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</si>
  <si>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</si>
  <si>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</si>
  <si>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</si>
  <si>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</si>
  <si>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</si>
  <si>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</si>
  <si>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</si>
  <si>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</si>
  <si>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</si>
  <si>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</si>
  <si>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</si>
  <si>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</si>
  <si>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</si>
  <si>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</si>
  <si>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</si>
  <si>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</si>
  <si>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</si>
  <si>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</si>
  <si>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</si>
  <si>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</si>
  <si>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</si>
  <si>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</si>
  <si>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</si>
  <si>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</si>
  <si>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</si>
  <si>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</si>
  <si>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</si>
  <si>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</si>
  <si>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</si>
  <si>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</si>
  <si>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</si>
  <si>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</si>
  <si>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</si>
  <si>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</si>
  <si>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</si>
  <si>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</si>
  <si>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</si>
  <si>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</si>
  <si>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</si>
  <si>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</si>
  <si>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</si>
  <si>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</si>
  <si>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</si>
  <si>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</si>
  <si>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</si>
  <si>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</si>
  <si>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</si>
  <si>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</si>
  <si>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</si>
  <si>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</si>
  <si>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</si>
  <si>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</si>
  <si>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</si>
  <si>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</si>
  <si>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</si>
  <si>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</si>
  <si>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</si>
  <si>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</si>
  <si>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</si>
  <si>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</si>
  <si>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</si>
  <si>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</si>
  <si>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</si>
  <si>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</si>
  <si>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</si>
  <si>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</si>
  <si>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湖北省统计局2024 年度考试录用公务员综合成绩</t>
  </si>
  <si>
    <t>招录机关：湖北省统计局</t>
  </si>
  <si>
    <t>面试  分数</t>
  </si>
  <si>
    <t>综合成绩</t>
  </si>
  <si>
    <t>排名</t>
  </si>
  <si>
    <t>省统计局</t>
  </si>
  <si>
    <t>统计专业岗</t>
  </si>
  <si>
    <t>14230201086000001</t>
  </si>
  <si>
    <t>李若涵</t>
  </si>
  <si>
    <t>142302207411</t>
  </si>
  <si>
    <t>邹宇</t>
  </si>
  <si>
    <t>142302305207</t>
  </si>
  <si>
    <t>陆美琳</t>
  </si>
  <si>
    <t>142302407224</t>
  </si>
  <si>
    <t>郑沁如</t>
  </si>
  <si>
    <t>142300207909</t>
  </si>
  <si>
    <t>阮景星</t>
  </si>
  <si>
    <t>142302406513</t>
  </si>
  <si>
    <t>邱爽</t>
  </si>
  <si>
    <t>142300314006</t>
  </si>
  <si>
    <t>傅齐麟</t>
  </si>
  <si>
    <t>142302209030</t>
  </si>
  <si>
    <t>张素云</t>
  </si>
  <si>
    <t>142302102911</t>
  </si>
  <si>
    <t>徐喆</t>
  </si>
  <si>
    <t>142302803315</t>
  </si>
  <si>
    <t>省统计局普查中心</t>
  </si>
  <si>
    <t>14230201086000002</t>
  </si>
  <si>
    <t>袁梦</t>
  </si>
  <si>
    <t>142302503219</t>
  </si>
  <si>
    <t>李凤仪</t>
  </si>
  <si>
    <t>142302300813</t>
  </si>
  <si>
    <t>冯颖</t>
  </si>
  <si>
    <t>142300312310</t>
  </si>
  <si>
    <t>张豆豆</t>
  </si>
  <si>
    <t>142300319005</t>
  </si>
  <si>
    <t>王珍丽</t>
  </si>
  <si>
    <t>142300315909</t>
  </si>
  <si>
    <t>柳雪静</t>
  </si>
  <si>
    <t>142302807410</t>
  </si>
  <si>
    <t>省统计局黄石调查监测分局</t>
  </si>
  <si>
    <t>14230201086000003</t>
  </si>
  <si>
    <t>黄晨</t>
  </si>
  <si>
    <t>142302101612</t>
  </si>
  <si>
    <t>明平坤</t>
  </si>
  <si>
    <t>142301710117</t>
  </si>
  <si>
    <t>彭浪</t>
  </si>
  <si>
    <t>142302207322</t>
  </si>
  <si>
    <t>省统计局荆州调查监测分局</t>
  </si>
  <si>
    <t>14230201086000004</t>
  </si>
  <si>
    <t>陈勇成</t>
  </si>
  <si>
    <t>142300104929</t>
  </si>
  <si>
    <t>刘阳</t>
  </si>
  <si>
    <t>142302507123</t>
  </si>
  <si>
    <t>代露</t>
  </si>
  <si>
    <t>142300211014</t>
  </si>
  <si>
    <t>省统计局襄阳调查监测分局</t>
  </si>
  <si>
    <t>14230201086000005</t>
  </si>
  <si>
    <t>李鑫</t>
  </si>
  <si>
    <t>142301709812</t>
  </si>
  <si>
    <t>罗勇</t>
  </si>
  <si>
    <t>142302504528</t>
  </si>
  <si>
    <t>陈锴</t>
  </si>
  <si>
    <t>142302500602</t>
  </si>
  <si>
    <t>省统计局荆门调查监测分局</t>
  </si>
  <si>
    <t>14230201086000006</t>
  </si>
  <si>
    <t>魏妙帆</t>
  </si>
  <si>
    <t>142300315322</t>
  </si>
  <si>
    <t>金莲</t>
  </si>
  <si>
    <t>142300103013</t>
  </si>
  <si>
    <t>王世兴</t>
  </si>
  <si>
    <t>142301710607</t>
  </si>
  <si>
    <t>省统计局孝感调查监测分局</t>
  </si>
  <si>
    <t>14230201086000007</t>
  </si>
  <si>
    <t>欧阳丝丝</t>
  </si>
  <si>
    <t>142302507129</t>
  </si>
  <si>
    <t>陈婷玲</t>
  </si>
  <si>
    <t>142302102901</t>
  </si>
  <si>
    <t>倪曼</t>
  </si>
  <si>
    <t>142300102016</t>
  </si>
  <si>
    <t>省统计局咸宁调查监测分局</t>
  </si>
  <si>
    <t>14230201086000008</t>
  </si>
  <si>
    <t>王一浩</t>
  </si>
  <si>
    <t>142301711914</t>
  </si>
  <si>
    <t>彭玄</t>
  </si>
  <si>
    <t>142300211528</t>
  </si>
  <si>
    <t>宋尔行</t>
  </si>
  <si>
    <t>142302208314</t>
  </si>
  <si>
    <t>王文蕙</t>
  </si>
  <si>
    <t>142300207425</t>
  </si>
  <si>
    <t>袁岱</t>
  </si>
  <si>
    <t>142300209121</t>
  </si>
  <si>
    <t>雷丽萍</t>
  </si>
  <si>
    <t>142302207806</t>
  </si>
  <si>
    <t>省统计局随州调查监测分局</t>
  </si>
  <si>
    <t>14230201086000009</t>
  </si>
  <si>
    <t>何晓建</t>
  </si>
  <si>
    <t>142302503014</t>
  </si>
  <si>
    <t>胡岸超</t>
  </si>
  <si>
    <t>142300317003</t>
  </si>
  <si>
    <t>张盼</t>
  </si>
  <si>
    <t>142302503409</t>
  </si>
  <si>
    <t>省统计局丹江口经济社会调查队</t>
  </si>
  <si>
    <t>14230201086000010</t>
  </si>
  <si>
    <t>陈欣瑶</t>
  </si>
  <si>
    <t>142303804226</t>
  </si>
  <si>
    <t>张羽飞</t>
  </si>
  <si>
    <t>142304208126</t>
  </si>
  <si>
    <t>郭泽众</t>
  </si>
  <si>
    <t>142305702607</t>
  </si>
  <si>
    <t>省统计局石首经济社会调查队</t>
  </si>
  <si>
    <t>14230201086000011</t>
  </si>
  <si>
    <t>刘欣舟</t>
  </si>
  <si>
    <t>142305702826</t>
  </si>
  <si>
    <t>王翠蓉</t>
  </si>
  <si>
    <t>142303603003</t>
  </si>
  <si>
    <t>张茜</t>
  </si>
  <si>
    <t>142304704511</t>
  </si>
  <si>
    <t>张道婷</t>
  </si>
  <si>
    <t>142301611219</t>
  </si>
  <si>
    <t>何林</t>
  </si>
  <si>
    <t>142300905602</t>
  </si>
  <si>
    <t>霍昌喜</t>
  </si>
  <si>
    <t>142300500718</t>
  </si>
  <si>
    <t>省统计局宜都经济社会调查队</t>
  </si>
  <si>
    <t>14230201086000012</t>
  </si>
  <si>
    <t>曾德晟</t>
  </si>
  <si>
    <t>142306912409</t>
  </si>
  <si>
    <t>汪久琦</t>
  </si>
  <si>
    <t>142300603109</t>
  </si>
  <si>
    <t>张晓丹</t>
  </si>
  <si>
    <t>142301506024</t>
  </si>
  <si>
    <t>省统计局兴山经济社会调查队</t>
  </si>
  <si>
    <t>14230201086000013</t>
  </si>
  <si>
    <t>章悦</t>
  </si>
  <si>
    <t>142305502808</t>
  </si>
  <si>
    <t>袁作枝</t>
  </si>
  <si>
    <t>142302706325</t>
  </si>
  <si>
    <t>王子怡</t>
  </si>
  <si>
    <t>142303303322</t>
  </si>
  <si>
    <t>官琳</t>
  </si>
  <si>
    <t>142302902618</t>
  </si>
  <si>
    <t>贾开宇</t>
  </si>
  <si>
    <t>142301502309</t>
  </si>
  <si>
    <t>舒群</t>
  </si>
  <si>
    <t>142303500218</t>
  </si>
  <si>
    <t>省统计局长阳经济社会调查队</t>
  </si>
  <si>
    <t>14230201086000014</t>
  </si>
  <si>
    <t>郑媛媛</t>
  </si>
  <si>
    <t>142304002406</t>
  </si>
  <si>
    <t>涂方颖</t>
  </si>
  <si>
    <t>142301215103</t>
  </si>
  <si>
    <t>谭晓玲</t>
  </si>
  <si>
    <t>142305703701</t>
  </si>
  <si>
    <t>卢玙萌</t>
  </si>
  <si>
    <t>142301810122</t>
  </si>
  <si>
    <t>杨超然</t>
  </si>
  <si>
    <t>142306709808</t>
  </si>
  <si>
    <t>刘欣韵</t>
  </si>
  <si>
    <t>142301809113</t>
  </si>
  <si>
    <t>省统计局南漳经济社会调查队</t>
  </si>
  <si>
    <t>14230201086000015</t>
  </si>
  <si>
    <t>李昀泽</t>
  </si>
  <si>
    <t>142304311401</t>
  </si>
  <si>
    <t>杨露</t>
  </si>
  <si>
    <t>142304903919</t>
  </si>
  <si>
    <t>张舜怡</t>
  </si>
  <si>
    <t>142305202102</t>
  </si>
  <si>
    <t>省统计局大悟经济社会调查队</t>
  </si>
  <si>
    <t>14230201086000016</t>
  </si>
  <si>
    <t>朱宇阳</t>
  </si>
  <si>
    <t>142304400404</t>
  </si>
  <si>
    <t>李语茗</t>
  </si>
  <si>
    <t>142304401808</t>
  </si>
  <si>
    <t>虞志峰</t>
  </si>
  <si>
    <t>142301504128</t>
  </si>
  <si>
    <t>省统计局团风经济社会调查队</t>
  </si>
  <si>
    <t>14230201086000017</t>
  </si>
  <si>
    <t>刘峯成</t>
  </si>
  <si>
    <t>142304003413</t>
  </si>
  <si>
    <t>赵婳</t>
  </si>
  <si>
    <t>142300904828</t>
  </si>
  <si>
    <t>孙卓</t>
  </si>
  <si>
    <t>142302900913</t>
  </si>
  <si>
    <t>省统计局崇阳经济社会调查队</t>
  </si>
  <si>
    <t>14230201086000018</t>
  </si>
  <si>
    <t>黄雯萱</t>
  </si>
  <si>
    <t>142305403117</t>
  </si>
  <si>
    <t>刘考</t>
  </si>
  <si>
    <t>142303305629</t>
  </si>
  <si>
    <t>周林淼</t>
  </si>
  <si>
    <t>142304904808</t>
  </si>
  <si>
    <t>省统计局建始经济社会调查队</t>
  </si>
  <si>
    <t>14230201086000019</t>
  </si>
  <si>
    <t>张楚珺</t>
  </si>
  <si>
    <t>142304508728</t>
  </si>
  <si>
    <t>秦荣</t>
  </si>
  <si>
    <t>142303001726</t>
  </si>
  <si>
    <t>左徐文迪</t>
  </si>
  <si>
    <t>142305002404</t>
  </si>
  <si>
    <t>省统计局巴东经济社会调查队</t>
  </si>
  <si>
    <t>14230201086000020</t>
  </si>
  <si>
    <t>向宏润</t>
  </si>
  <si>
    <t>142305303815</t>
  </si>
  <si>
    <t>谭玉凤</t>
  </si>
  <si>
    <t>142303900904</t>
  </si>
  <si>
    <t>郑智超</t>
  </si>
  <si>
    <t>142303400307</t>
  </si>
  <si>
    <t>省统计局宣恩经济社会调查队</t>
  </si>
  <si>
    <t>14230201086000021</t>
  </si>
  <si>
    <t>郑瑶</t>
  </si>
  <si>
    <t>142303901209</t>
  </si>
  <si>
    <t>戴鑫</t>
  </si>
  <si>
    <t>142302602709</t>
  </si>
  <si>
    <t>杨红梅</t>
  </si>
  <si>
    <t>142303502303</t>
  </si>
  <si>
    <t>省统计局咸丰经济社会调查队</t>
  </si>
  <si>
    <t>14230201086000022</t>
  </si>
  <si>
    <t>谭雁婕</t>
  </si>
  <si>
    <t>142301613506</t>
  </si>
  <si>
    <t>黄碟</t>
  </si>
  <si>
    <t>142300908609</t>
  </si>
  <si>
    <t>满熙</t>
  </si>
  <si>
    <t>142303704229</t>
  </si>
  <si>
    <t xml:space="preserve">                                                                                                    湖北省统计局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</si>
</sst>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3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24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  <c r="O1" s="8"/>
      <c r="P1" s="8"/>
      <c r="Q1" s="27"/>
      <c r="R1" s="27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28"/>
      <c r="R2" s="28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/>
      <c r="P3" s="10"/>
      <c r="Q3" s="29" t="s">
        <v>16</v>
      </c>
      <c r="R3" s="29" t="s">
        <v>0</v>
      </c>
      <c r="S3" s="6" t="s">
        <v>17</v>
      </c>
      <c r="T3" s="6" t="s">
        <v>18</v>
      </c>
    </row>
    <row r="4" ht="42" customHeight="1" spans="1:22">
      <c r="A4" s="32" t="s">
        <v>19</v>
      </c>
      <c r="B4" s="32" t="s">
        <v>19</v>
      </c>
      <c r="C4" s="32" t="s">
        <v>20</v>
      </c>
      <c r="D4" s="32" t="s">
        <v>21</v>
      </c>
      <c r="E4" s="25">
        <v>5</v>
      </c>
      <c r="F4" s="32" t="s">
        <v>22</v>
      </c>
      <c r="G4" s="32" t="s">
        <v>23</v>
      </c>
      <c r="H4" s="32" t="s">
        <v>24</v>
      </c>
      <c r="I4" s="25">
        <v>70.4</v>
      </c>
      <c r="J4" s="25">
        <v>67</v>
      </c>
      <c r="K4" s="26"/>
      <c r="L4" s="26"/>
      <c r="M4" s="25">
        <v>68.87</v>
      </c>
      <c r="N4" s="25">
        <v>85</v>
      </c>
      <c r="O4" s="25"/>
      <c r="P4" s="25"/>
      <c r="Q4" s="30">
        <f t="shared" ref="Q4:Q48" si="0">M4*0.4+N4*0.2</f>
        <v>44.548</v>
      </c>
      <c r="R4" s="30">
        <v>1</v>
      </c>
      <c r="S4" s="25">
        <v>7</v>
      </c>
      <c r="T4" s="31"/>
      <c r="V4" t="e">
        <f>Q4-#REF!</f>
        <v>#REF!</v>
      </c>
    </row>
    <row r="5" ht="42" customHeight="1" spans="1:22">
      <c r="A5" s="32" t="s">
        <v>19</v>
      </c>
      <c r="B5" s="32" t="s">
        <v>25</v>
      </c>
      <c r="C5" s="32" t="s">
        <v>26</v>
      </c>
      <c r="D5" s="32" t="s">
        <v>27</v>
      </c>
      <c r="E5" s="25">
        <v>6</v>
      </c>
      <c r="F5" s="32" t="s">
        <v>28</v>
      </c>
      <c r="G5" s="32" t="s">
        <v>23</v>
      </c>
      <c r="H5" s="32" t="s">
        <v>29</v>
      </c>
      <c r="I5" s="25">
        <v>71.2</v>
      </c>
      <c r="J5" s="25">
        <v>77.5</v>
      </c>
      <c r="K5" s="26"/>
      <c r="L5" s="26"/>
      <c r="M5" s="25">
        <v>74.035</v>
      </c>
      <c r="N5" s="25">
        <v>76.5</v>
      </c>
      <c r="O5" s="25"/>
      <c r="P5" s="25"/>
      <c r="Q5" s="30">
        <f t="shared" si="0"/>
        <v>44.914</v>
      </c>
      <c r="R5" s="30">
        <v>1</v>
      </c>
      <c r="S5" s="25">
        <v>1</v>
      </c>
      <c r="T5" s="31"/>
      <c r="V5" t="e">
        <f>Q5-#REF!</f>
        <v>#REF!</v>
      </c>
    </row>
    <row r="6" ht="42" customHeight="1" spans="1:22">
      <c r="A6" s="32" t="s">
        <v>19</v>
      </c>
      <c r="B6" s="32" t="s">
        <v>30</v>
      </c>
      <c r="C6" s="32" t="s">
        <v>31</v>
      </c>
      <c r="D6" s="32" t="s">
        <v>32</v>
      </c>
      <c r="E6" s="25">
        <v>2</v>
      </c>
      <c r="F6" s="32" t="s">
        <v>33</v>
      </c>
      <c r="G6" s="32" t="s">
        <v>34</v>
      </c>
      <c r="H6" s="32" t="s">
        <v>35</v>
      </c>
      <c r="I6" s="25">
        <v>68</v>
      </c>
      <c r="J6" s="25">
        <v>71</v>
      </c>
      <c r="K6" s="26"/>
      <c r="L6" s="26"/>
      <c r="M6" s="25">
        <v>69.35</v>
      </c>
      <c r="N6" s="25">
        <v>82</v>
      </c>
      <c r="O6" s="25"/>
      <c r="P6" s="25"/>
      <c r="Q6" s="30">
        <f t="shared" si="0"/>
        <v>44.14</v>
      </c>
      <c r="R6" s="30">
        <v>1</v>
      </c>
      <c r="S6" s="25">
        <v>2</v>
      </c>
      <c r="T6" s="31"/>
      <c r="V6" t="e">
        <f>Q6-#REF!</f>
        <v>#REF!</v>
      </c>
    </row>
    <row r="7" ht="42" customHeight="1" spans="1:22">
      <c r="A7" s="32" t="s">
        <v>19</v>
      </c>
      <c r="B7" s="32" t="s">
        <v>36</v>
      </c>
      <c r="C7" s="32" t="s">
        <v>37</v>
      </c>
      <c r="D7" s="32" t="s">
        <v>38</v>
      </c>
      <c r="E7" s="25">
        <v>2</v>
      </c>
      <c r="F7" s="32" t="s">
        <v>39</v>
      </c>
      <c r="G7" s="32" t="s">
        <v>34</v>
      </c>
      <c r="H7" s="32" t="s">
        <v>40</v>
      </c>
      <c r="I7" s="25">
        <v>68.8</v>
      </c>
      <c r="J7" s="25">
        <v>72</v>
      </c>
      <c r="K7" s="26"/>
      <c r="L7" s="26"/>
      <c r="M7" s="25">
        <v>70.24</v>
      </c>
      <c r="N7" s="25">
        <v>68.5</v>
      </c>
      <c r="O7" s="25"/>
      <c r="P7" s="25"/>
      <c r="Q7" s="30">
        <f t="shared" si="0"/>
        <v>41.796</v>
      </c>
      <c r="R7" s="30">
        <v>1</v>
      </c>
      <c r="S7" s="25">
        <v>4</v>
      </c>
      <c r="T7" s="31"/>
      <c r="V7" t="e">
        <f>Q7-#REF!</f>
        <v>#REF!</v>
      </c>
    </row>
    <row r="8" ht="42" customHeight="1" spans="1:22">
      <c r="A8" s="32" t="s">
        <v>19</v>
      </c>
      <c r="B8" s="32" t="s">
        <v>19</v>
      </c>
      <c r="C8" s="32" t="s">
        <v>20</v>
      </c>
      <c r="D8" s="32" t="s">
        <v>21</v>
      </c>
      <c r="E8" s="25">
        <v>5</v>
      </c>
      <c r="F8" s="32" t="s">
        <v>41</v>
      </c>
      <c r="G8" s="32" t="s">
        <v>34</v>
      </c>
      <c r="H8" s="32" t="s">
        <v>42</v>
      </c>
      <c r="I8" s="25">
        <v>75.2</v>
      </c>
      <c r="J8" s="25">
        <v>63</v>
      </c>
      <c r="K8" s="26"/>
      <c r="L8" s="26"/>
      <c r="M8" s="25">
        <v>69.71</v>
      </c>
      <c r="N8" s="25">
        <v>76</v>
      </c>
      <c r="O8" s="25"/>
      <c r="P8" s="25"/>
      <c r="Q8" s="30">
        <f t="shared" si="0"/>
        <v>43.084</v>
      </c>
      <c r="R8" s="30">
        <v>2</v>
      </c>
      <c r="S8" s="25">
        <v>4</v>
      </c>
      <c r="T8" s="31"/>
      <c r="V8" t="e">
        <f>Q8-#REF!</f>
        <v>#REF!</v>
      </c>
    </row>
    <row r="9" ht="42" customHeight="1" spans="1:22">
      <c r="A9" s="32" t="s">
        <v>19</v>
      </c>
      <c r="B9" s="32" t="s">
        <v>25</v>
      </c>
      <c r="C9" s="32" t="s">
        <v>26</v>
      </c>
      <c r="D9" s="32" t="s">
        <v>27</v>
      </c>
      <c r="E9" s="25">
        <v>6</v>
      </c>
      <c r="F9" s="32" t="s">
        <v>43</v>
      </c>
      <c r="G9" s="32" t="s">
        <v>34</v>
      </c>
      <c r="H9" s="32" t="s">
        <v>44</v>
      </c>
      <c r="I9" s="25">
        <v>75.2</v>
      </c>
      <c r="J9" s="25">
        <v>68.5</v>
      </c>
      <c r="K9" s="26"/>
      <c r="L9" s="26"/>
      <c r="M9" s="25">
        <v>72.185</v>
      </c>
      <c r="N9" s="25">
        <v>80</v>
      </c>
      <c r="O9" s="25"/>
      <c r="P9" s="25"/>
      <c r="Q9" s="30">
        <f t="shared" si="0"/>
        <v>44.874</v>
      </c>
      <c r="R9" s="30">
        <v>2</v>
      </c>
      <c r="S9" s="25">
        <v>2</v>
      </c>
      <c r="T9" s="31"/>
      <c r="V9" t="e">
        <f>Q9-#REF!</f>
        <v>#REF!</v>
      </c>
    </row>
    <row r="10" ht="42" customHeight="1" spans="1:22">
      <c r="A10" s="32" t="s">
        <v>19</v>
      </c>
      <c r="B10" s="32" t="s">
        <v>30</v>
      </c>
      <c r="C10" s="32" t="s">
        <v>31</v>
      </c>
      <c r="D10" s="32" t="s">
        <v>32</v>
      </c>
      <c r="E10" s="25">
        <v>2</v>
      </c>
      <c r="F10" s="32" t="s">
        <v>45</v>
      </c>
      <c r="G10" s="32" t="s">
        <v>34</v>
      </c>
      <c r="H10" s="32" t="s">
        <v>46</v>
      </c>
      <c r="I10" s="25">
        <v>72</v>
      </c>
      <c r="J10" s="25">
        <v>65.5</v>
      </c>
      <c r="K10" s="26"/>
      <c r="L10" s="26"/>
      <c r="M10" s="25">
        <v>69.075</v>
      </c>
      <c r="N10" s="25">
        <v>79.5</v>
      </c>
      <c r="O10" s="25"/>
      <c r="P10" s="25"/>
      <c r="Q10" s="30">
        <f t="shared" si="0"/>
        <v>43.53</v>
      </c>
      <c r="R10" s="30">
        <v>2</v>
      </c>
      <c r="S10" s="25">
        <v>3</v>
      </c>
      <c r="T10" s="31"/>
      <c r="V10" t="e">
        <f>Q10-#REF!</f>
        <v>#REF!</v>
      </c>
    </row>
    <row r="11" ht="42" customHeight="1" spans="1:22">
      <c r="A11" s="32" t="s">
        <v>19</v>
      </c>
      <c r="B11" s="32" t="s">
        <v>36</v>
      </c>
      <c r="C11" s="32" t="s">
        <v>37</v>
      </c>
      <c r="D11" s="32" t="s">
        <v>38</v>
      </c>
      <c r="E11" s="25">
        <v>2</v>
      </c>
      <c r="F11" s="32" t="s">
        <v>47</v>
      </c>
      <c r="G11" s="32" t="s">
        <v>34</v>
      </c>
      <c r="H11" s="32" t="s">
        <v>48</v>
      </c>
      <c r="I11" s="25">
        <v>76.8</v>
      </c>
      <c r="J11" s="25">
        <v>64.5</v>
      </c>
      <c r="K11" s="26"/>
      <c r="L11" s="26"/>
      <c r="M11" s="25">
        <v>71.265</v>
      </c>
      <c r="N11" s="25">
        <v>65.5</v>
      </c>
      <c r="O11" s="25"/>
      <c r="P11" s="25"/>
      <c r="Q11" s="30">
        <f t="shared" si="0"/>
        <v>41.606</v>
      </c>
      <c r="R11" s="30">
        <v>2</v>
      </c>
      <c r="S11" s="25">
        <v>1</v>
      </c>
      <c r="T11" s="31"/>
      <c r="V11" t="e">
        <f>Q11-#REF!</f>
        <v>#REF!</v>
      </c>
    </row>
    <row r="12" ht="42" customHeight="1" spans="1:22">
      <c r="A12" s="32" t="s">
        <v>19</v>
      </c>
      <c r="B12" s="32" t="s">
        <v>19</v>
      </c>
      <c r="C12" s="32" t="s">
        <v>20</v>
      </c>
      <c r="D12" s="32" t="s">
        <v>21</v>
      </c>
      <c r="E12" s="25">
        <v>5</v>
      </c>
      <c r="F12" s="32" t="s">
        <v>49</v>
      </c>
      <c r="G12" s="32" t="s">
        <v>34</v>
      </c>
      <c r="H12" s="32" t="s">
        <v>50</v>
      </c>
      <c r="I12" s="25">
        <v>65.6</v>
      </c>
      <c r="J12" s="25">
        <v>66</v>
      </c>
      <c r="K12" s="26"/>
      <c r="L12" s="26"/>
      <c r="M12" s="25">
        <v>65.78</v>
      </c>
      <c r="N12" s="25">
        <v>83.5</v>
      </c>
      <c r="O12" s="25"/>
      <c r="P12" s="25"/>
      <c r="Q12" s="30">
        <f t="shared" si="0"/>
        <v>43.012</v>
      </c>
      <c r="R12" s="30">
        <v>3</v>
      </c>
      <c r="S12" s="25">
        <v>13</v>
      </c>
      <c r="T12" s="31"/>
      <c r="V12" t="e">
        <f>Q12-#REF!</f>
        <v>#REF!</v>
      </c>
    </row>
    <row r="13" ht="42" customHeight="1" spans="1:22">
      <c r="A13" s="32" t="s">
        <v>19</v>
      </c>
      <c r="B13" s="32" t="s">
        <v>25</v>
      </c>
      <c r="C13" s="32" t="s">
        <v>26</v>
      </c>
      <c r="D13" s="32" t="s">
        <v>27</v>
      </c>
      <c r="E13" s="25">
        <v>6</v>
      </c>
      <c r="F13" s="32" t="s">
        <v>51</v>
      </c>
      <c r="G13" s="32" t="s">
        <v>23</v>
      </c>
      <c r="H13" s="32" t="s">
        <v>52</v>
      </c>
      <c r="I13" s="25">
        <v>75.2</v>
      </c>
      <c r="J13" s="25">
        <v>66.5</v>
      </c>
      <c r="K13" s="26"/>
      <c r="L13" s="26"/>
      <c r="M13" s="25">
        <v>71.285</v>
      </c>
      <c r="N13" s="25">
        <v>78</v>
      </c>
      <c r="O13" s="25"/>
      <c r="P13" s="25"/>
      <c r="Q13" s="30">
        <f t="shared" si="0"/>
        <v>44.114</v>
      </c>
      <c r="R13" s="30">
        <v>3</v>
      </c>
      <c r="S13" s="25">
        <v>4</v>
      </c>
      <c r="T13" s="31"/>
      <c r="V13" t="e">
        <f>Q13-#REF!</f>
        <v>#REF!</v>
      </c>
    </row>
    <row r="14" ht="42" customHeight="1" spans="1:22">
      <c r="A14" s="32" t="s">
        <v>19</v>
      </c>
      <c r="B14" s="32" t="s">
        <v>30</v>
      </c>
      <c r="C14" s="32" t="s">
        <v>31</v>
      </c>
      <c r="D14" s="32" t="s">
        <v>32</v>
      </c>
      <c r="E14" s="25">
        <v>2</v>
      </c>
      <c r="F14" s="32" t="s">
        <v>53</v>
      </c>
      <c r="G14" s="32" t="s">
        <v>23</v>
      </c>
      <c r="H14" s="32" t="s">
        <v>54</v>
      </c>
      <c r="I14" s="25">
        <v>73.6</v>
      </c>
      <c r="J14" s="25">
        <v>67</v>
      </c>
      <c r="K14" s="26"/>
      <c r="L14" s="26"/>
      <c r="M14" s="25">
        <v>70.63</v>
      </c>
      <c r="N14" s="25">
        <v>71</v>
      </c>
      <c r="O14" s="25"/>
      <c r="P14" s="25"/>
      <c r="Q14" s="30">
        <f t="shared" si="0"/>
        <v>42.452</v>
      </c>
      <c r="R14" s="30">
        <v>3</v>
      </c>
      <c r="S14" s="25">
        <v>1</v>
      </c>
      <c r="T14" s="31"/>
      <c r="V14" t="e">
        <f>Q14-#REF!</f>
        <v>#REF!</v>
      </c>
    </row>
    <row r="15" ht="42" customHeight="1" spans="1:22">
      <c r="A15" s="32" t="s">
        <v>19</v>
      </c>
      <c r="B15" s="32" t="s">
        <v>36</v>
      </c>
      <c r="C15" s="32" t="s">
        <v>37</v>
      </c>
      <c r="D15" s="32" t="s">
        <v>38</v>
      </c>
      <c r="E15" s="25">
        <v>2</v>
      </c>
      <c r="F15" s="32" t="s">
        <v>55</v>
      </c>
      <c r="G15" s="32" t="s">
        <v>23</v>
      </c>
      <c r="H15" s="32" t="s">
        <v>56</v>
      </c>
      <c r="I15" s="25">
        <v>72.8</v>
      </c>
      <c r="J15" s="25">
        <v>67</v>
      </c>
      <c r="K15" s="26"/>
      <c r="L15" s="26"/>
      <c r="M15" s="25">
        <v>70.19</v>
      </c>
      <c r="N15" s="25">
        <v>64</v>
      </c>
      <c r="O15" s="25"/>
      <c r="P15" s="25"/>
      <c r="Q15" s="30">
        <f t="shared" si="0"/>
        <v>40.876</v>
      </c>
      <c r="R15" s="30">
        <v>3</v>
      </c>
      <c r="S15" s="25">
        <v>5</v>
      </c>
      <c r="T15" s="31"/>
      <c r="V15" t="e">
        <f>Q15-#REF!</f>
        <v>#REF!</v>
      </c>
    </row>
    <row r="16" ht="42" customHeight="1" spans="1:22">
      <c r="A16" s="32" t="s">
        <v>19</v>
      </c>
      <c r="B16" s="32" t="s">
        <v>19</v>
      </c>
      <c r="C16" s="32" t="s">
        <v>20</v>
      </c>
      <c r="D16" s="32" t="s">
        <v>21</v>
      </c>
      <c r="E16" s="25">
        <v>5</v>
      </c>
      <c r="F16" s="32" t="s">
        <v>57</v>
      </c>
      <c r="G16" s="32" t="s">
        <v>34</v>
      </c>
      <c r="H16" s="32" t="s">
        <v>58</v>
      </c>
      <c r="I16" s="25">
        <v>74.4</v>
      </c>
      <c r="J16" s="25">
        <v>72</v>
      </c>
      <c r="K16" s="26"/>
      <c r="L16" s="26"/>
      <c r="M16" s="25">
        <v>73.32</v>
      </c>
      <c r="N16" s="25">
        <v>66</v>
      </c>
      <c r="O16" s="25"/>
      <c r="P16" s="25"/>
      <c r="Q16" s="30">
        <f t="shared" si="0"/>
        <v>42.528</v>
      </c>
      <c r="R16" s="30">
        <v>4</v>
      </c>
      <c r="S16" s="25">
        <v>2</v>
      </c>
      <c r="T16" s="31"/>
      <c r="V16" t="e">
        <f>Q16-#REF!</f>
        <v>#REF!</v>
      </c>
    </row>
    <row r="17" ht="42" customHeight="1" spans="1:22">
      <c r="A17" s="32" t="s">
        <v>19</v>
      </c>
      <c r="B17" s="32" t="s">
        <v>25</v>
      </c>
      <c r="C17" s="32" t="s">
        <v>26</v>
      </c>
      <c r="D17" s="32" t="s">
        <v>27</v>
      </c>
      <c r="E17" s="25">
        <v>6</v>
      </c>
      <c r="F17" s="32" t="s">
        <v>59</v>
      </c>
      <c r="G17" s="32" t="s">
        <v>23</v>
      </c>
      <c r="H17" s="32" t="s">
        <v>60</v>
      </c>
      <c r="I17" s="25">
        <v>73.6</v>
      </c>
      <c r="J17" s="25">
        <v>67</v>
      </c>
      <c r="K17" s="26"/>
      <c r="L17" s="26"/>
      <c r="M17" s="25">
        <v>70.63</v>
      </c>
      <c r="N17" s="25">
        <v>78.5</v>
      </c>
      <c r="O17" s="25"/>
      <c r="P17" s="25"/>
      <c r="Q17" s="30">
        <f t="shared" si="0"/>
        <v>43.952</v>
      </c>
      <c r="R17" s="30">
        <v>4</v>
      </c>
      <c r="S17" s="25">
        <v>8</v>
      </c>
      <c r="T17" s="31"/>
      <c r="V17" t="e">
        <f>Q17-#REF!</f>
        <v>#REF!</v>
      </c>
    </row>
    <row r="18" ht="42" customHeight="1" spans="1:22">
      <c r="A18" s="32" t="s">
        <v>19</v>
      </c>
      <c r="B18" s="32" t="s">
        <v>30</v>
      </c>
      <c r="C18" s="32" t="s">
        <v>31</v>
      </c>
      <c r="D18" s="32" t="s">
        <v>32</v>
      </c>
      <c r="E18" s="25">
        <v>2</v>
      </c>
      <c r="F18" s="32" t="s">
        <v>61</v>
      </c>
      <c r="G18" s="32" t="s">
        <v>23</v>
      </c>
      <c r="H18" s="32" t="s">
        <v>62</v>
      </c>
      <c r="I18" s="25">
        <v>70.4</v>
      </c>
      <c r="J18" s="25">
        <v>64</v>
      </c>
      <c r="K18" s="26"/>
      <c r="L18" s="26"/>
      <c r="M18" s="25">
        <v>67.52</v>
      </c>
      <c r="N18" s="25">
        <v>75</v>
      </c>
      <c r="O18" s="25"/>
      <c r="P18" s="25"/>
      <c r="Q18" s="30">
        <f t="shared" si="0"/>
        <v>42.008</v>
      </c>
      <c r="R18" s="30">
        <v>4</v>
      </c>
      <c r="S18" s="25">
        <v>6</v>
      </c>
      <c r="T18" s="31"/>
      <c r="V18" t="e">
        <f>Q18-#REF!</f>
        <v>#REF!</v>
      </c>
    </row>
    <row r="19" ht="42" customHeight="1" spans="1:22">
      <c r="A19" s="32" t="s">
        <v>19</v>
      </c>
      <c r="B19" s="32" t="s">
        <v>36</v>
      </c>
      <c r="C19" s="32" t="s">
        <v>37</v>
      </c>
      <c r="D19" s="32" t="s">
        <v>38</v>
      </c>
      <c r="E19" s="25">
        <v>2</v>
      </c>
      <c r="F19" s="32" t="s">
        <v>63</v>
      </c>
      <c r="G19" s="32" t="s">
        <v>34</v>
      </c>
      <c r="H19" s="32" t="s">
        <v>64</v>
      </c>
      <c r="I19" s="25">
        <v>65.6</v>
      </c>
      <c r="J19" s="25">
        <v>75.5</v>
      </c>
      <c r="K19" s="26"/>
      <c r="L19" s="26"/>
      <c r="M19" s="25">
        <v>70.055</v>
      </c>
      <c r="N19" s="25">
        <v>62</v>
      </c>
      <c r="O19" s="25"/>
      <c r="P19" s="25"/>
      <c r="Q19" s="30">
        <f t="shared" si="0"/>
        <v>40.422</v>
      </c>
      <c r="R19" s="30">
        <v>4</v>
      </c>
      <c r="S19" s="25">
        <v>6</v>
      </c>
      <c r="T19" s="31"/>
      <c r="V19" t="e">
        <f>Q19-#REF!</f>
        <v>#REF!</v>
      </c>
    </row>
    <row r="20" ht="42" customHeight="1" spans="1:22">
      <c r="A20" s="32" t="s">
        <v>19</v>
      </c>
      <c r="B20" s="32" t="s">
        <v>19</v>
      </c>
      <c r="C20" s="32" t="s">
        <v>20</v>
      </c>
      <c r="D20" s="32" t="s">
        <v>21</v>
      </c>
      <c r="E20" s="25">
        <v>5</v>
      </c>
      <c r="F20" s="32" t="s">
        <v>65</v>
      </c>
      <c r="G20" s="32" t="s">
        <v>23</v>
      </c>
      <c r="H20" s="32" t="s">
        <v>66</v>
      </c>
      <c r="I20" s="25">
        <v>63.2</v>
      </c>
      <c r="J20" s="25">
        <v>72</v>
      </c>
      <c r="K20" s="26"/>
      <c r="L20" s="26"/>
      <c r="M20" s="25">
        <v>67.16</v>
      </c>
      <c r="N20" s="25">
        <v>76</v>
      </c>
      <c r="O20" s="25"/>
      <c r="P20" s="25"/>
      <c r="Q20" s="30">
        <f t="shared" si="0"/>
        <v>42.064</v>
      </c>
      <c r="R20" s="30">
        <v>5</v>
      </c>
      <c r="S20" s="25">
        <v>11</v>
      </c>
      <c r="T20" s="31"/>
      <c r="V20" t="e">
        <f>Q20-#REF!</f>
        <v>#REF!</v>
      </c>
    </row>
    <row r="21" ht="42" customHeight="1" spans="1:22">
      <c r="A21" s="32" t="s">
        <v>19</v>
      </c>
      <c r="B21" s="32" t="s">
        <v>25</v>
      </c>
      <c r="C21" s="32" t="s">
        <v>26</v>
      </c>
      <c r="D21" s="32" t="s">
        <v>27</v>
      </c>
      <c r="E21" s="25">
        <v>6</v>
      </c>
      <c r="F21" s="32" t="s">
        <v>67</v>
      </c>
      <c r="G21" s="32" t="s">
        <v>23</v>
      </c>
      <c r="H21" s="32" t="s">
        <v>68</v>
      </c>
      <c r="I21" s="25">
        <v>75.2</v>
      </c>
      <c r="J21" s="25">
        <v>62.5</v>
      </c>
      <c r="K21" s="26"/>
      <c r="L21" s="26"/>
      <c r="M21" s="25">
        <v>69.485</v>
      </c>
      <c r="N21" s="25">
        <v>80.5</v>
      </c>
      <c r="O21" s="25"/>
      <c r="P21" s="25"/>
      <c r="Q21" s="30">
        <f t="shared" si="0"/>
        <v>43.894</v>
      </c>
      <c r="R21" s="30">
        <v>5</v>
      </c>
      <c r="S21" s="25">
        <v>14</v>
      </c>
      <c r="T21" s="31"/>
      <c r="V21" t="e">
        <f>Q21-#REF!</f>
        <v>#REF!</v>
      </c>
    </row>
    <row r="22" ht="42" customHeight="1" spans="1:22">
      <c r="A22" s="32" t="s">
        <v>19</v>
      </c>
      <c r="B22" s="32" t="s">
        <v>30</v>
      </c>
      <c r="C22" s="32" t="s">
        <v>31</v>
      </c>
      <c r="D22" s="32" t="s">
        <v>32</v>
      </c>
      <c r="E22" s="25">
        <v>2</v>
      </c>
      <c r="F22" s="32" t="s">
        <v>69</v>
      </c>
      <c r="G22" s="32" t="s">
        <v>23</v>
      </c>
      <c r="H22" s="32" t="s">
        <v>70</v>
      </c>
      <c r="I22" s="25">
        <v>66.4</v>
      </c>
      <c r="J22" s="25">
        <v>69.5</v>
      </c>
      <c r="K22" s="26"/>
      <c r="L22" s="26"/>
      <c r="M22" s="25">
        <v>67.795</v>
      </c>
      <c r="N22" s="25">
        <v>65.5</v>
      </c>
      <c r="O22" s="25"/>
      <c r="P22" s="25"/>
      <c r="Q22" s="30">
        <f t="shared" si="0"/>
        <v>40.218</v>
      </c>
      <c r="R22" s="30">
        <v>5</v>
      </c>
      <c r="S22" s="25">
        <v>5</v>
      </c>
      <c r="T22" s="31"/>
      <c r="V22" t="e">
        <f>Q22-#REF!</f>
        <v>#REF!</v>
      </c>
    </row>
    <row r="23" ht="42" customHeight="1" spans="1:22">
      <c r="A23" s="32" t="s">
        <v>19</v>
      </c>
      <c r="B23" s="32" t="s">
        <v>36</v>
      </c>
      <c r="C23" s="32" t="s">
        <v>37</v>
      </c>
      <c r="D23" s="32" t="s">
        <v>38</v>
      </c>
      <c r="E23" s="25">
        <v>2</v>
      </c>
      <c r="F23" s="32" t="s">
        <v>71</v>
      </c>
      <c r="G23" s="32" t="s">
        <v>23</v>
      </c>
      <c r="H23" s="32" t="s">
        <v>72</v>
      </c>
      <c r="I23" s="25">
        <v>72</v>
      </c>
      <c r="J23" s="25">
        <v>70</v>
      </c>
      <c r="K23" s="26"/>
      <c r="L23" s="26"/>
      <c r="M23" s="25">
        <v>71.1</v>
      </c>
      <c r="N23" s="25">
        <v>59</v>
      </c>
      <c r="O23" s="25"/>
      <c r="P23" s="25"/>
      <c r="Q23" s="30">
        <f t="shared" si="0"/>
        <v>40.24</v>
      </c>
      <c r="R23" s="30">
        <v>5</v>
      </c>
      <c r="S23" s="25">
        <v>2</v>
      </c>
      <c r="T23" s="31"/>
      <c r="V23" t="e">
        <f>Q23-#REF!</f>
        <v>#REF!</v>
      </c>
    </row>
    <row r="24" ht="42" customHeight="1" spans="1:22">
      <c r="A24" s="32" t="s">
        <v>19</v>
      </c>
      <c r="B24" s="32" t="s">
        <v>19</v>
      </c>
      <c r="C24" s="32" t="s">
        <v>20</v>
      </c>
      <c r="D24" s="32" t="s">
        <v>21</v>
      </c>
      <c r="E24" s="25">
        <v>5</v>
      </c>
      <c r="F24" s="32" t="s">
        <v>73</v>
      </c>
      <c r="G24" s="32" t="s">
        <v>34</v>
      </c>
      <c r="H24" s="32" t="s">
        <v>74</v>
      </c>
      <c r="I24" s="25">
        <v>67.2</v>
      </c>
      <c r="J24" s="25">
        <v>69</v>
      </c>
      <c r="K24" s="26"/>
      <c r="L24" s="26"/>
      <c r="M24" s="25">
        <v>68.01</v>
      </c>
      <c r="N24" s="25">
        <v>74</v>
      </c>
      <c r="O24" s="25"/>
      <c r="P24" s="25"/>
      <c r="Q24" s="30">
        <f t="shared" si="0"/>
        <v>42.004</v>
      </c>
      <c r="R24" s="30">
        <v>6</v>
      </c>
      <c r="S24" s="25">
        <v>9</v>
      </c>
      <c r="T24" s="31"/>
      <c r="V24" t="e">
        <f>Q24-#REF!</f>
        <v>#REF!</v>
      </c>
    </row>
    <row r="25" ht="42" customHeight="1" spans="1:22">
      <c r="A25" s="32" t="s">
        <v>19</v>
      </c>
      <c r="B25" s="32" t="s">
        <v>25</v>
      </c>
      <c r="C25" s="32" t="s">
        <v>26</v>
      </c>
      <c r="D25" s="32" t="s">
        <v>27</v>
      </c>
      <c r="E25" s="25">
        <v>6</v>
      </c>
      <c r="F25" s="32" t="s">
        <v>75</v>
      </c>
      <c r="G25" s="32" t="s">
        <v>23</v>
      </c>
      <c r="H25" s="32" t="s">
        <v>76</v>
      </c>
      <c r="I25" s="25">
        <v>73.6</v>
      </c>
      <c r="J25" s="25">
        <v>67</v>
      </c>
      <c r="K25" s="26"/>
      <c r="L25" s="26"/>
      <c r="M25" s="25">
        <v>70.63</v>
      </c>
      <c r="N25" s="25">
        <v>75.5</v>
      </c>
      <c r="O25" s="25"/>
      <c r="P25" s="25"/>
      <c r="Q25" s="30">
        <f t="shared" si="0"/>
        <v>43.352</v>
      </c>
      <c r="R25" s="30">
        <v>6</v>
      </c>
      <c r="S25" s="25">
        <v>8</v>
      </c>
      <c r="T25" s="31"/>
      <c r="V25" t="e">
        <f>Q25-#REF!</f>
        <v>#REF!</v>
      </c>
    </row>
    <row r="26" ht="42" customHeight="1" spans="1:22">
      <c r="A26" s="32" t="s">
        <v>19</v>
      </c>
      <c r="B26" s="32" t="s">
        <v>30</v>
      </c>
      <c r="C26" s="32" t="s">
        <v>31</v>
      </c>
      <c r="D26" s="32" t="s">
        <v>32</v>
      </c>
      <c r="E26" s="25">
        <v>2</v>
      </c>
      <c r="F26" s="32" t="s">
        <v>77</v>
      </c>
      <c r="G26" s="32" t="s">
        <v>34</v>
      </c>
      <c r="H26" s="32" t="s">
        <v>78</v>
      </c>
      <c r="I26" s="25">
        <v>68.8</v>
      </c>
      <c r="J26" s="25">
        <v>67.5</v>
      </c>
      <c r="K26" s="26"/>
      <c r="L26" s="26"/>
      <c r="M26" s="25">
        <v>68.215</v>
      </c>
      <c r="N26" s="25">
        <v>60.5</v>
      </c>
      <c r="O26" s="25"/>
      <c r="P26" s="25"/>
      <c r="Q26" s="30">
        <f t="shared" si="0"/>
        <v>39.386</v>
      </c>
      <c r="R26" s="30">
        <v>6</v>
      </c>
      <c r="S26" s="25">
        <v>4</v>
      </c>
      <c r="T26" s="31"/>
      <c r="V26" t="e">
        <f>Q26-#REF!</f>
        <v>#REF!</v>
      </c>
    </row>
    <row r="27" ht="42" customHeight="1" spans="1:22">
      <c r="A27" s="32" t="s">
        <v>19</v>
      </c>
      <c r="B27" s="32" t="s">
        <v>36</v>
      </c>
      <c r="C27" s="32" t="s">
        <v>37</v>
      </c>
      <c r="D27" s="32" t="s">
        <v>38</v>
      </c>
      <c r="E27" s="25">
        <v>2</v>
      </c>
      <c r="F27" s="32" t="s">
        <v>79</v>
      </c>
      <c r="G27" s="32" t="s">
        <v>23</v>
      </c>
      <c r="H27" s="32" t="s">
        <v>80</v>
      </c>
      <c r="I27" s="25">
        <v>65.6</v>
      </c>
      <c r="J27" s="25">
        <v>75</v>
      </c>
      <c r="K27" s="25"/>
      <c r="L27" s="25"/>
      <c r="M27" s="25">
        <v>69.83</v>
      </c>
      <c r="N27" s="25">
        <v>51.5</v>
      </c>
      <c r="O27" s="25"/>
      <c r="P27" s="25"/>
      <c r="Q27" s="30">
        <f t="shared" si="0"/>
        <v>38.232</v>
      </c>
      <c r="R27" s="30">
        <v>6</v>
      </c>
      <c r="S27" s="25">
        <v>7</v>
      </c>
      <c r="T27" s="31" t="s">
        <v>81</v>
      </c>
      <c r="V27" t="e">
        <f>Q27-#REF!</f>
        <v>#REF!</v>
      </c>
    </row>
    <row r="28" ht="42" customHeight="1" spans="1:22">
      <c r="A28" s="32" t="s">
        <v>19</v>
      </c>
      <c r="B28" s="32" t="s">
        <v>19</v>
      </c>
      <c r="C28" s="32" t="s">
        <v>20</v>
      </c>
      <c r="D28" s="32" t="s">
        <v>21</v>
      </c>
      <c r="E28" s="25">
        <v>5</v>
      </c>
      <c r="F28" s="32" t="s">
        <v>82</v>
      </c>
      <c r="G28" s="32" t="s">
        <v>23</v>
      </c>
      <c r="H28" s="32" t="s">
        <v>83</v>
      </c>
      <c r="I28" s="25">
        <v>68.8</v>
      </c>
      <c r="J28" s="25">
        <v>74.5</v>
      </c>
      <c r="K28" s="26"/>
      <c r="L28" s="26"/>
      <c r="M28" s="25">
        <v>71.365</v>
      </c>
      <c r="N28" s="25">
        <v>64.5</v>
      </c>
      <c r="O28" s="25"/>
      <c r="P28" s="25"/>
      <c r="Q28" s="30">
        <f t="shared" si="0"/>
        <v>41.446</v>
      </c>
      <c r="R28" s="30">
        <v>7</v>
      </c>
      <c r="S28" s="25">
        <v>3</v>
      </c>
      <c r="T28" s="31"/>
      <c r="V28" t="e">
        <f>Q28-#REF!</f>
        <v>#REF!</v>
      </c>
    </row>
    <row r="29" ht="42" customHeight="1" spans="1:22">
      <c r="A29" s="32" t="s">
        <v>19</v>
      </c>
      <c r="B29" s="32" t="s">
        <v>25</v>
      </c>
      <c r="C29" s="32" t="s">
        <v>26</v>
      </c>
      <c r="D29" s="32" t="s">
        <v>27</v>
      </c>
      <c r="E29" s="25">
        <v>6</v>
      </c>
      <c r="F29" s="32" t="s">
        <v>84</v>
      </c>
      <c r="G29" s="32" t="s">
        <v>34</v>
      </c>
      <c r="H29" s="32" t="s">
        <v>85</v>
      </c>
      <c r="I29" s="25">
        <v>76</v>
      </c>
      <c r="J29" s="25">
        <v>67</v>
      </c>
      <c r="K29" s="26"/>
      <c r="L29" s="26"/>
      <c r="M29" s="25">
        <v>71.95</v>
      </c>
      <c r="N29" s="25">
        <v>72</v>
      </c>
      <c r="O29" s="25"/>
      <c r="P29" s="25"/>
      <c r="Q29" s="30">
        <f t="shared" si="0"/>
        <v>43.18</v>
      </c>
      <c r="R29" s="30">
        <v>7</v>
      </c>
      <c r="S29" s="25">
        <v>3</v>
      </c>
      <c r="T29" s="31"/>
      <c r="V29" t="e">
        <f>Q29-#REF!</f>
        <v>#REF!</v>
      </c>
    </row>
    <row r="30" ht="42" customHeight="1" spans="1:22">
      <c r="A30" s="32" t="s">
        <v>19</v>
      </c>
      <c r="B30" s="32" t="s">
        <v>19</v>
      </c>
      <c r="C30" s="32" t="s">
        <v>20</v>
      </c>
      <c r="D30" s="32" t="s">
        <v>21</v>
      </c>
      <c r="E30" s="25">
        <v>5</v>
      </c>
      <c r="F30" s="32" t="s">
        <v>86</v>
      </c>
      <c r="G30" s="32" t="s">
        <v>23</v>
      </c>
      <c r="H30" s="32" t="s">
        <v>87</v>
      </c>
      <c r="I30" s="25">
        <v>68.8</v>
      </c>
      <c r="J30" s="25">
        <v>70.5</v>
      </c>
      <c r="K30" s="26"/>
      <c r="L30" s="26"/>
      <c r="M30" s="25">
        <v>69.565</v>
      </c>
      <c r="N30" s="25">
        <v>68</v>
      </c>
      <c r="O30" s="25"/>
      <c r="P30" s="25"/>
      <c r="Q30" s="30">
        <f t="shared" si="0"/>
        <v>41.426</v>
      </c>
      <c r="R30" s="30">
        <v>8</v>
      </c>
      <c r="S30" s="25">
        <v>5</v>
      </c>
      <c r="T30" s="31"/>
      <c r="V30" t="e">
        <f>Q30-#REF!</f>
        <v>#REF!</v>
      </c>
    </row>
    <row r="31" ht="42" customHeight="1" spans="1:22">
      <c r="A31" s="32" t="s">
        <v>19</v>
      </c>
      <c r="B31" s="32" t="s">
        <v>25</v>
      </c>
      <c r="C31" s="32" t="s">
        <v>26</v>
      </c>
      <c r="D31" s="32" t="s">
        <v>27</v>
      </c>
      <c r="E31" s="25">
        <v>6</v>
      </c>
      <c r="F31" s="32" t="s">
        <v>88</v>
      </c>
      <c r="G31" s="32" t="s">
        <v>23</v>
      </c>
      <c r="H31" s="32" t="s">
        <v>89</v>
      </c>
      <c r="I31" s="25">
        <v>72</v>
      </c>
      <c r="J31" s="25">
        <v>68</v>
      </c>
      <c r="K31" s="26"/>
      <c r="L31" s="26"/>
      <c r="M31" s="25">
        <v>70.2</v>
      </c>
      <c r="N31" s="25">
        <v>74.5</v>
      </c>
      <c r="O31" s="25"/>
      <c r="P31" s="25"/>
      <c r="Q31" s="30">
        <f t="shared" si="0"/>
        <v>42.98</v>
      </c>
      <c r="R31" s="30">
        <v>8</v>
      </c>
      <c r="S31" s="25">
        <v>11</v>
      </c>
      <c r="T31" s="31"/>
      <c r="V31" t="e">
        <f>Q31-#REF!</f>
        <v>#REF!</v>
      </c>
    </row>
    <row r="32" ht="42" customHeight="1" spans="1:22">
      <c r="A32" s="32" t="s">
        <v>19</v>
      </c>
      <c r="B32" s="32" t="s">
        <v>19</v>
      </c>
      <c r="C32" s="32" t="s">
        <v>20</v>
      </c>
      <c r="D32" s="32" t="s">
        <v>21</v>
      </c>
      <c r="E32" s="25">
        <v>5</v>
      </c>
      <c r="F32" s="32" t="s">
        <v>90</v>
      </c>
      <c r="G32" s="32" t="s">
        <v>34</v>
      </c>
      <c r="H32" s="32" t="s">
        <v>91</v>
      </c>
      <c r="I32" s="25">
        <v>69.6</v>
      </c>
      <c r="J32" s="25">
        <v>69.5</v>
      </c>
      <c r="K32" s="26"/>
      <c r="L32" s="26"/>
      <c r="M32" s="25">
        <v>69.555</v>
      </c>
      <c r="N32" s="25">
        <v>68</v>
      </c>
      <c r="O32" s="25"/>
      <c r="P32" s="25"/>
      <c r="Q32" s="30">
        <f t="shared" si="0"/>
        <v>41.422</v>
      </c>
      <c r="R32" s="30">
        <v>9</v>
      </c>
      <c r="S32" s="25">
        <v>6</v>
      </c>
      <c r="T32" s="31"/>
      <c r="V32" t="e">
        <f>Q32-#REF!</f>
        <v>#REF!</v>
      </c>
    </row>
    <row r="33" ht="42" customHeight="1" spans="1:22">
      <c r="A33" s="32" t="s">
        <v>19</v>
      </c>
      <c r="B33" s="32" t="s">
        <v>25</v>
      </c>
      <c r="C33" s="32" t="s">
        <v>26</v>
      </c>
      <c r="D33" s="32" t="s">
        <v>27</v>
      </c>
      <c r="E33" s="25">
        <v>6</v>
      </c>
      <c r="F33" s="32" t="s">
        <v>92</v>
      </c>
      <c r="G33" s="32" t="s">
        <v>23</v>
      </c>
      <c r="H33" s="32" t="s">
        <v>93</v>
      </c>
      <c r="I33" s="25">
        <v>70.4</v>
      </c>
      <c r="J33" s="25">
        <v>68.5</v>
      </c>
      <c r="K33" s="26"/>
      <c r="L33" s="26"/>
      <c r="M33" s="25">
        <v>69.545</v>
      </c>
      <c r="N33" s="25">
        <v>72.5</v>
      </c>
      <c r="O33" s="25"/>
      <c r="P33" s="25"/>
      <c r="Q33" s="30">
        <f t="shared" si="0"/>
        <v>42.318</v>
      </c>
      <c r="R33" s="30">
        <v>9</v>
      </c>
      <c r="S33" s="25">
        <v>13</v>
      </c>
      <c r="T33" s="31"/>
      <c r="V33" t="e">
        <f>Q33-#REF!</f>
        <v>#REF!</v>
      </c>
    </row>
    <row r="34" ht="42" customHeight="1" spans="1:22">
      <c r="A34" s="32" t="s">
        <v>19</v>
      </c>
      <c r="B34" s="32" t="s">
        <v>19</v>
      </c>
      <c r="C34" s="32" t="s">
        <v>20</v>
      </c>
      <c r="D34" s="32" t="s">
        <v>21</v>
      </c>
      <c r="E34" s="25">
        <v>5</v>
      </c>
      <c r="F34" s="32" t="s">
        <v>94</v>
      </c>
      <c r="G34" s="32" t="s">
        <v>23</v>
      </c>
      <c r="H34" s="32" t="s">
        <v>95</v>
      </c>
      <c r="I34" s="25">
        <v>72</v>
      </c>
      <c r="J34" s="25">
        <v>62.5</v>
      </c>
      <c r="K34" s="26"/>
      <c r="L34" s="26"/>
      <c r="M34" s="25">
        <v>67.725</v>
      </c>
      <c r="N34" s="25">
        <v>69</v>
      </c>
      <c r="O34" s="25"/>
      <c r="P34" s="25"/>
      <c r="Q34" s="30">
        <f t="shared" si="0"/>
        <v>40.89</v>
      </c>
      <c r="R34" s="30">
        <v>10</v>
      </c>
      <c r="S34" s="25">
        <v>10</v>
      </c>
      <c r="T34" s="31"/>
      <c r="V34" t="e">
        <f>Q34-#REF!</f>
        <v>#REF!</v>
      </c>
    </row>
    <row r="35" ht="42" customHeight="1" spans="1:22">
      <c r="A35" s="32" t="s">
        <v>19</v>
      </c>
      <c r="B35" s="32" t="s">
        <v>25</v>
      </c>
      <c r="C35" s="32" t="s">
        <v>26</v>
      </c>
      <c r="D35" s="32" t="s">
        <v>27</v>
      </c>
      <c r="E35" s="25">
        <v>6</v>
      </c>
      <c r="F35" s="32" t="s">
        <v>96</v>
      </c>
      <c r="G35" s="32" t="s">
        <v>23</v>
      </c>
      <c r="H35" s="32" t="s">
        <v>97</v>
      </c>
      <c r="I35" s="25">
        <v>74.4</v>
      </c>
      <c r="J35" s="25">
        <v>65</v>
      </c>
      <c r="K35" s="26"/>
      <c r="L35" s="26"/>
      <c r="M35" s="25">
        <v>70.17</v>
      </c>
      <c r="N35" s="25">
        <v>70</v>
      </c>
      <c r="O35" s="25"/>
      <c r="P35" s="25"/>
      <c r="Q35" s="30">
        <f t="shared" si="0"/>
        <v>42.068</v>
      </c>
      <c r="R35" s="30">
        <v>10</v>
      </c>
      <c r="S35" s="25">
        <v>12</v>
      </c>
      <c r="T35" s="31"/>
      <c r="V35" t="e">
        <f>Q35-#REF!</f>
        <v>#REF!</v>
      </c>
    </row>
    <row r="36" ht="42" customHeight="1" spans="1:22">
      <c r="A36" s="32" t="s">
        <v>19</v>
      </c>
      <c r="B36" s="32" t="s">
        <v>19</v>
      </c>
      <c r="C36" s="32" t="s">
        <v>20</v>
      </c>
      <c r="D36" s="32" t="s">
        <v>21</v>
      </c>
      <c r="E36" s="25">
        <v>5</v>
      </c>
      <c r="F36" s="32" t="s">
        <v>98</v>
      </c>
      <c r="G36" s="32" t="s">
        <v>23</v>
      </c>
      <c r="H36" s="32" t="s">
        <v>99</v>
      </c>
      <c r="I36" s="25">
        <v>59.2</v>
      </c>
      <c r="J36" s="25">
        <v>72.5</v>
      </c>
      <c r="K36" s="26"/>
      <c r="L36" s="26"/>
      <c r="M36" s="25">
        <v>65.185</v>
      </c>
      <c r="N36" s="25">
        <v>72</v>
      </c>
      <c r="O36" s="25"/>
      <c r="P36" s="25"/>
      <c r="Q36" s="30">
        <f t="shared" si="0"/>
        <v>40.474</v>
      </c>
      <c r="R36" s="30">
        <v>11</v>
      </c>
      <c r="S36" s="25">
        <v>15</v>
      </c>
      <c r="T36" s="31"/>
      <c r="V36" t="e">
        <f>Q36-#REF!</f>
        <v>#REF!</v>
      </c>
    </row>
    <row r="37" ht="42" customHeight="1" spans="1:22">
      <c r="A37" s="32" t="s">
        <v>19</v>
      </c>
      <c r="B37" s="32" t="s">
        <v>25</v>
      </c>
      <c r="C37" s="32" t="s">
        <v>26</v>
      </c>
      <c r="D37" s="32" t="s">
        <v>27</v>
      </c>
      <c r="E37" s="25">
        <v>6</v>
      </c>
      <c r="F37" s="32" t="s">
        <v>100</v>
      </c>
      <c r="G37" s="32" t="s">
        <v>23</v>
      </c>
      <c r="H37" s="32" t="s">
        <v>101</v>
      </c>
      <c r="I37" s="25">
        <v>69.6</v>
      </c>
      <c r="J37" s="25">
        <v>73</v>
      </c>
      <c r="K37" s="26"/>
      <c r="L37" s="26"/>
      <c r="M37" s="25">
        <v>71.13</v>
      </c>
      <c r="N37" s="25">
        <v>67.5</v>
      </c>
      <c r="O37" s="25"/>
      <c r="P37" s="25"/>
      <c r="Q37" s="30">
        <f t="shared" si="0"/>
        <v>41.952</v>
      </c>
      <c r="R37" s="30">
        <v>11</v>
      </c>
      <c r="S37" s="25">
        <v>5</v>
      </c>
      <c r="T37" s="31"/>
      <c r="V37" t="e">
        <f>Q37-#REF!</f>
        <v>#REF!</v>
      </c>
    </row>
    <row r="38" ht="42" customHeight="1" spans="1:22">
      <c r="A38" s="32" t="s">
        <v>19</v>
      </c>
      <c r="B38" s="32" t="s">
        <v>19</v>
      </c>
      <c r="C38" s="32" t="s">
        <v>20</v>
      </c>
      <c r="D38" s="32" t="s">
        <v>21</v>
      </c>
      <c r="E38" s="25">
        <v>5</v>
      </c>
      <c r="F38" s="32" t="s">
        <v>102</v>
      </c>
      <c r="G38" s="32" t="s">
        <v>23</v>
      </c>
      <c r="H38" s="32" t="s">
        <v>103</v>
      </c>
      <c r="I38" s="25">
        <v>71.2</v>
      </c>
      <c r="J38" s="25">
        <v>64.5</v>
      </c>
      <c r="K38" s="26"/>
      <c r="L38" s="26"/>
      <c r="M38" s="25">
        <v>68.185</v>
      </c>
      <c r="N38" s="25">
        <v>64.5</v>
      </c>
      <c r="O38" s="25"/>
      <c r="P38" s="25"/>
      <c r="Q38" s="30">
        <f t="shared" si="0"/>
        <v>40.174</v>
      </c>
      <c r="R38" s="30">
        <v>12</v>
      </c>
      <c r="S38" s="25">
        <v>8</v>
      </c>
      <c r="T38" s="31"/>
      <c r="V38" t="e">
        <f>Q38-#REF!</f>
        <v>#REF!</v>
      </c>
    </row>
    <row r="39" ht="42" customHeight="1" spans="1:22">
      <c r="A39" s="32" t="s">
        <v>19</v>
      </c>
      <c r="B39" s="32" t="s">
        <v>25</v>
      </c>
      <c r="C39" s="32" t="s">
        <v>26</v>
      </c>
      <c r="D39" s="32" t="s">
        <v>27</v>
      </c>
      <c r="E39" s="25">
        <v>6</v>
      </c>
      <c r="F39" s="32" t="s">
        <v>104</v>
      </c>
      <c r="G39" s="32" t="s">
        <v>23</v>
      </c>
      <c r="H39" s="32" t="s">
        <v>105</v>
      </c>
      <c r="I39" s="25">
        <v>77.6</v>
      </c>
      <c r="J39" s="25">
        <v>63</v>
      </c>
      <c r="K39" s="26"/>
      <c r="L39" s="26"/>
      <c r="M39" s="25">
        <v>71.03</v>
      </c>
      <c r="N39" s="25">
        <v>65</v>
      </c>
      <c r="O39" s="25"/>
      <c r="P39" s="25"/>
      <c r="Q39" s="30">
        <f t="shared" si="0"/>
        <v>41.412</v>
      </c>
      <c r="R39" s="30">
        <v>12</v>
      </c>
      <c r="S39" s="25">
        <v>6</v>
      </c>
      <c r="T39" s="31"/>
      <c r="V39" t="e">
        <f>Q39-#REF!</f>
        <v>#REF!</v>
      </c>
    </row>
    <row r="40" ht="42" customHeight="1" spans="1:22">
      <c r="A40" s="32" t="s">
        <v>19</v>
      </c>
      <c r="B40" s="32" t="s">
        <v>19</v>
      </c>
      <c r="C40" s="32" t="s">
        <v>20</v>
      </c>
      <c r="D40" s="32" t="s">
        <v>21</v>
      </c>
      <c r="E40" s="25">
        <v>5</v>
      </c>
      <c r="F40" s="32" t="s">
        <v>106</v>
      </c>
      <c r="G40" s="32" t="s">
        <v>23</v>
      </c>
      <c r="H40" s="32" t="s">
        <v>107</v>
      </c>
      <c r="I40" s="26">
        <v>62.4</v>
      </c>
      <c r="J40" s="25">
        <v>68</v>
      </c>
      <c r="K40" s="26"/>
      <c r="L40" s="26"/>
      <c r="M40" s="25">
        <v>64.92</v>
      </c>
      <c r="N40" s="25">
        <v>69.5</v>
      </c>
      <c r="O40" s="25"/>
      <c r="P40" s="25"/>
      <c r="Q40" s="30">
        <f t="shared" si="0"/>
        <v>39.868</v>
      </c>
      <c r="R40" s="30">
        <v>13</v>
      </c>
      <c r="S40" s="25">
        <v>16</v>
      </c>
      <c r="T40" s="31" t="s">
        <v>81</v>
      </c>
      <c r="V40" t="e">
        <f>Q40-#REF!</f>
        <v>#REF!</v>
      </c>
    </row>
    <row r="41" ht="42" customHeight="1" spans="1:22">
      <c r="A41" s="32" t="s">
        <v>19</v>
      </c>
      <c r="B41" s="32" t="s">
        <v>25</v>
      </c>
      <c r="C41" s="32" t="s">
        <v>26</v>
      </c>
      <c r="D41" s="32" t="s">
        <v>27</v>
      </c>
      <c r="E41" s="25">
        <v>6</v>
      </c>
      <c r="F41" s="32" t="s">
        <v>108</v>
      </c>
      <c r="G41" s="32" t="s">
        <v>23</v>
      </c>
      <c r="H41" s="32" t="s">
        <v>109</v>
      </c>
      <c r="I41" s="25">
        <v>72.8</v>
      </c>
      <c r="J41" s="25">
        <v>64</v>
      </c>
      <c r="K41" s="26"/>
      <c r="L41" s="26"/>
      <c r="M41" s="25">
        <v>68.84</v>
      </c>
      <c r="N41" s="25">
        <v>68</v>
      </c>
      <c r="O41" s="25"/>
      <c r="P41" s="25"/>
      <c r="Q41" s="30">
        <f t="shared" si="0"/>
        <v>41.136</v>
      </c>
      <c r="R41" s="30">
        <v>13</v>
      </c>
      <c r="S41" s="25">
        <v>16</v>
      </c>
      <c r="T41" s="31"/>
      <c r="V41" t="e">
        <f>Q41-#REF!</f>
        <v>#REF!</v>
      </c>
    </row>
    <row r="42" ht="42" customHeight="1" spans="1:22">
      <c r="A42" s="32" t="s">
        <v>19</v>
      </c>
      <c r="B42" s="32" t="s">
        <v>19</v>
      </c>
      <c r="C42" s="32" t="s">
        <v>20</v>
      </c>
      <c r="D42" s="32" t="s">
        <v>21</v>
      </c>
      <c r="E42" s="25">
        <v>5</v>
      </c>
      <c r="F42" s="32" t="s">
        <v>110</v>
      </c>
      <c r="G42" s="32" t="s">
        <v>23</v>
      </c>
      <c r="H42" s="32" t="s">
        <v>111</v>
      </c>
      <c r="I42" s="25">
        <v>64.8</v>
      </c>
      <c r="J42" s="25">
        <v>66</v>
      </c>
      <c r="K42" s="26"/>
      <c r="L42" s="26"/>
      <c r="M42" s="25">
        <v>65.34</v>
      </c>
      <c r="N42" s="25">
        <v>68</v>
      </c>
      <c r="O42" s="25"/>
      <c r="P42" s="25"/>
      <c r="Q42" s="30">
        <f t="shared" si="0"/>
        <v>39.736</v>
      </c>
      <c r="R42" s="30">
        <v>14</v>
      </c>
      <c r="S42" s="25">
        <v>14</v>
      </c>
      <c r="T42" s="31"/>
      <c r="V42" t="e">
        <f>Q42-#REF!</f>
        <v>#REF!</v>
      </c>
    </row>
    <row r="43" ht="42" customHeight="1" spans="1:22">
      <c r="A43" s="32" t="s">
        <v>19</v>
      </c>
      <c r="B43" s="32" t="s">
        <v>25</v>
      </c>
      <c r="C43" s="32" t="s">
        <v>26</v>
      </c>
      <c r="D43" s="32" t="s">
        <v>27</v>
      </c>
      <c r="E43" s="25">
        <v>6</v>
      </c>
      <c r="F43" s="32" t="s">
        <v>112</v>
      </c>
      <c r="G43" s="32" t="s">
        <v>23</v>
      </c>
      <c r="H43" s="32" t="s">
        <v>113</v>
      </c>
      <c r="I43" s="25">
        <v>73.6</v>
      </c>
      <c r="J43" s="25">
        <v>67.5</v>
      </c>
      <c r="K43" s="26"/>
      <c r="L43" s="26"/>
      <c r="M43" s="25">
        <v>70.855</v>
      </c>
      <c r="N43" s="25">
        <v>60.5</v>
      </c>
      <c r="O43" s="25"/>
      <c r="P43" s="25"/>
      <c r="Q43" s="30">
        <f t="shared" si="0"/>
        <v>40.442</v>
      </c>
      <c r="R43" s="30">
        <v>14</v>
      </c>
      <c r="S43" s="25">
        <v>7</v>
      </c>
      <c r="T43" s="31"/>
      <c r="V43" t="e">
        <f>Q43-#REF!</f>
        <v>#REF!</v>
      </c>
    </row>
    <row r="44" ht="42" customHeight="1" spans="1:22">
      <c r="A44" s="32" t="s">
        <v>19</v>
      </c>
      <c r="B44" s="32" t="s">
        <v>19</v>
      </c>
      <c r="C44" s="32" t="s">
        <v>20</v>
      </c>
      <c r="D44" s="32" t="s">
        <v>21</v>
      </c>
      <c r="E44" s="25">
        <v>5</v>
      </c>
      <c r="F44" s="32" t="s">
        <v>114</v>
      </c>
      <c r="G44" s="32" t="s">
        <v>34</v>
      </c>
      <c r="H44" s="32" t="s">
        <v>115</v>
      </c>
      <c r="I44" s="25">
        <v>61.6</v>
      </c>
      <c r="J44" s="25">
        <v>72</v>
      </c>
      <c r="K44" s="26"/>
      <c r="L44" s="26"/>
      <c r="M44" s="25">
        <v>66.28</v>
      </c>
      <c r="N44" s="25">
        <v>64.5</v>
      </c>
      <c r="O44" s="25"/>
      <c r="P44" s="25"/>
      <c r="Q44" s="30">
        <f t="shared" si="0"/>
        <v>39.412</v>
      </c>
      <c r="R44" s="30">
        <v>15</v>
      </c>
      <c r="S44" s="25">
        <v>12</v>
      </c>
      <c r="T44" s="31"/>
      <c r="V44" t="e">
        <f>Q44-#REF!</f>
        <v>#REF!</v>
      </c>
    </row>
    <row r="45" ht="42" customHeight="1" spans="1:22">
      <c r="A45" s="32" t="s">
        <v>19</v>
      </c>
      <c r="B45" s="32" t="s">
        <v>25</v>
      </c>
      <c r="C45" s="32" t="s">
        <v>26</v>
      </c>
      <c r="D45" s="32" t="s">
        <v>27</v>
      </c>
      <c r="E45" s="25">
        <v>6</v>
      </c>
      <c r="F45" s="32" t="s">
        <v>116</v>
      </c>
      <c r="G45" s="26" t="s">
        <v>23</v>
      </c>
      <c r="H45" s="32" t="s">
        <v>117</v>
      </c>
      <c r="I45" s="25">
        <v>63.2</v>
      </c>
      <c r="J45" s="25">
        <v>75</v>
      </c>
      <c r="K45" s="25"/>
      <c r="L45" s="25"/>
      <c r="M45" s="25">
        <v>68.51</v>
      </c>
      <c r="N45" s="25">
        <v>63</v>
      </c>
      <c r="O45" s="25"/>
      <c r="P45" s="25"/>
      <c r="Q45" s="30">
        <f t="shared" si="0"/>
        <v>40.004</v>
      </c>
      <c r="R45" s="30">
        <v>15</v>
      </c>
      <c r="S45" s="25">
        <v>19</v>
      </c>
      <c r="T45" s="31" t="s">
        <v>81</v>
      </c>
      <c r="V45" t="e">
        <f>Q45-#REF!</f>
        <v>#REF!</v>
      </c>
    </row>
    <row r="46" ht="42" customHeight="1" spans="1:22">
      <c r="A46" s="32" t="s">
        <v>19</v>
      </c>
      <c r="B46" s="32" t="s">
        <v>25</v>
      </c>
      <c r="C46" s="32" t="s">
        <v>26</v>
      </c>
      <c r="D46" s="32" t="s">
        <v>27</v>
      </c>
      <c r="E46" s="25">
        <v>6</v>
      </c>
      <c r="F46" s="32" t="s">
        <v>118</v>
      </c>
      <c r="G46" s="32" t="s">
        <v>23</v>
      </c>
      <c r="H46" s="32" t="s">
        <v>119</v>
      </c>
      <c r="I46" s="25">
        <v>69.6</v>
      </c>
      <c r="J46" s="25">
        <v>68.5</v>
      </c>
      <c r="K46" s="26"/>
      <c r="L46" s="26"/>
      <c r="M46" s="25">
        <v>69.105</v>
      </c>
      <c r="N46" s="25">
        <v>60</v>
      </c>
      <c r="O46" s="25"/>
      <c r="P46" s="25"/>
      <c r="Q46" s="30">
        <f t="shared" si="0"/>
        <v>39.642</v>
      </c>
      <c r="R46" s="30">
        <v>16</v>
      </c>
      <c r="S46" s="25">
        <v>15</v>
      </c>
      <c r="T46" s="31"/>
      <c r="V46" t="e">
        <f>Q46-#REF!</f>
        <v>#REF!</v>
      </c>
    </row>
    <row r="47" ht="42" customHeight="1" spans="1:22">
      <c r="A47" s="32" t="s">
        <v>19</v>
      </c>
      <c r="B47" s="32" t="s">
        <v>25</v>
      </c>
      <c r="C47" s="32" t="s">
        <v>26</v>
      </c>
      <c r="D47" s="32" t="s">
        <v>27</v>
      </c>
      <c r="E47" s="25">
        <v>6</v>
      </c>
      <c r="F47" s="32" t="s">
        <v>120</v>
      </c>
      <c r="G47" s="32" t="s">
        <v>23</v>
      </c>
      <c r="H47" s="32" t="s">
        <v>121</v>
      </c>
      <c r="I47" s="25">
        <v>72.8</v>
      </c>
      <c r="J47" s="25">
        <v>63.5</v>
      </c>
      <c r="K47" s="26"/>
      <c r="L47" s="26"/>
      <c r="M47" s="25">
        <v>68.615</v>
      </c>
      <c r="N47" s="25">
        <v>60.5</v>
      </c>
      <c r="O47" s="25"/>
      <c r="P47" s="25"/>
      <c r="Q47" s="30">
        <f t="shared" si="0"/>
        <v>39.546</v>
      </c>
      <c r="R47" s="30">
        <v>17</v>
      </c>
      <c r="S47" s="25">
        <v>18</v>
      </c>
      <c r="T47" s="31"/>
      <c r="V47" t="e">
        <f>Q47-#REF!</f>
        <v>#REF!</v>
      </c>
    </row>
    <row r="48" ht="42" customHeight="1" spans="1:22">
      <c r="A48" s="32" t="s">
        <v>19</v>
      </c>
      <c r="B48" s="32" t="s">
        <v>25</v>
      </c>
      <c r="C48" s="32" t="s">
        <v>26</v>
      </c>
      <c r="D48" s="32" t="s">
        <v>27</v>
      </c>
      <c r="E48" s="25">
        <v>6</v>
      </c>
      <c r="F48" s="32" t="s">
        <v>122</v>
      </c>
      <c r="G48" s="32" t="s">
        <v>23</v>
      </c>
      <c r="H48" s="32" t="s">
        <v>123</v>
      </c>
      <c r="I48" s="25">
        <v>64.8</v>
      </c>
      <c r="J48" s="25">
        <v>77.5</v>
      </c>
      <c r="K48" s="26"/>
      <c r="L48" s="26"/>
      <c r="M48" s="25">
        <v>70.515</v>
      </c>
      <c r="N48" s="25">
        <v>52</v>
      </c>
      <c r="O48" s="25"/>
      <c r="P48" s="25"/>
      <c r="Q48" s="30">
        <f t="shared" si="0"/>
        <v>38.606</v>
      </c>
      <c r="R48" s="30">
        <v>18</v>
      </c>
      <c r="S48" s="25">
        <v>10</v>
      </c>
      <c r="T48" s="31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4"/>
  <sheetViews>
    <sheetView tabSelected="1" workbookViewId="0">
      <pane ySplit="3" topLeftCell="A4" activePane="bottomLeft" state="frozen"/>
      <selection/>
      <selection pane="bottomLeft" activeCell="A1" sqref="A1:Q93"/>
    </sheetView>
  </sheetViews>
  <sheetFormatPr defaultColWidth="9" defaultRowHeight="13.5"/>
  <cols>
    <col min="1" max="1" width="9.88333333333333" customWidth="1"/>
    <col min="2" max="2" width="11.25" customWidth="1"/>
    <col min="3" max="3" width="11.625" customWidth="1"/>
    <col min="4" max="4" width="17.775" style="2" customWidth="1"/>
    <col min="5" max="5" width="5.10833333333333" customWidth="1"/>
    <col min="6" max="6" width="9.25" customWidth="1"/>
    <col min="7" max="7" width="3.21666666666667" customWidth="1"/>
    <col min="8" max="8" width="14" customWidth="1"/>
    <col min="9" max="9" width="7.88333333333333" customWidth="1"/>
    <col min="10" max="10" width="5.5" customWidth="1"/>
    <col min="11" max="11" width="6" customWidth="1"/>
    <col min="12" max="12" width="6.33333333333333" customWidth="1"/>
    <col min="13" max="13" width="7.66666666666667" customWidth="1"/>
    <col min="14" max="14" width="7.66666666666667" style="3" customWidth="1"/>
    <col min="15" max="15" width="5.875" style="3" customWidth="1"/>
    <col min="16" max="16" width="9.75" style="3" customWidth="1"/>
    <col min="17" max="17" width="6.5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  <c r="O1" s="8"/>
      <c r="P1" s="8"/>
      <c r="Q1" s="8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9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 t="s">
        <v>126</v>
      </c>
      <c r="P3" s="10" t="s">
        <v>127</v>
      </c>
      <c r="Q3" s="10" t="s">
        <v>128</v>
      </c>
    </row>
    <row r="4" ht="42" customHeight="1" spans="1:17">
      <c r="A4" s="7" t="s">
        <v>129</v>
      </c>
      <c r="B4" s="7" t="s">
        <v>129</v>
      </c>
      <c r="C4" s="7" t="s">
        <v>130</v>
      </c>
      <c r="D4" s="7" t="s">
        <v>131</v>
      </c>
      <c r="E4" s="7">
        <v>3</v>
      </c>
      <c r="F4" s="7" t="s">
        <v>132</v>
      </c>
      <c r="G4" s="7" t="s">
        <v>23</v>
      </c>
      <c r="H4" s="7" t="s">
        <v>133</v>
      </c>
      <c r="I4" s="7">
        <v>78.4</v>
      </c>
      <c r="J4" s="7">
        <v>70</v>
      </c>
      <c r="K4" s="7"/>
      <c r="L4" s="7"/>
      <c r="M4" s="7">
        <v>74.62</v>
      </c>
      <c r="N4" s="11"/>
      <c r="O4" s="11">
        <v>80.8</v>
      </c>
      <c r="P4" s="12">
        <f t="shared" ref="P4:P67" si="0">M4*0.5+O4*0.5</f>
        <v>77.71</v>
      </c>
      <c r="Q4" s="16">
        <v>1</v>
      </c>
    </row>
    <row r="5" ht="42" customHeight="1" spans="1:17">
      <c r="A5" s="7" t="s">
        <v>129</v>
      </c>
      <c r="B5" s="7" t="s">
        <v>129</v>
      </c>
      <c r="C5" s="7" t="s">
        <v>130</v>
      </c>
      <c r="D5" s="7" t="s">
        <v>131</v>
      </c>
      <c r="E5" s="7"/>
      <c r="F5" s="7" t="s">
        <v>134</v>
      </c>
      <c r="G5" s="7" t="s">
        <v>34</v>
      </c>
      <c r="H5" s="7" t="s">
        <v>135</v>
      </c>
      <c r="I5" s="7">
        <v>73.6</v>
      </c>
      <c r="J5" s="7">
        <v>71</v>
      </c>
      <c r="K5" s="7"/>
      <c r="L5" s="7"/>
      <c r="M5" s="7">
        <v>72.43</v>
      </c>
      <c r="N5" s="11"/>
      <c r="O5" s="11">
        <v>82.2</v>
      </c>
      <c r="P5" s="12">
        <f t="shared" si="0"/>
        <v>77.315</v>
      </c>
      <c r="Q5" s="16">
        <v>2</v>
      </c>
    </row>
    <row r="6" ht="42" customHeight="1" spans="1:17">
      <c r="A6" s="7" t="s">
        <v>129</v>
      </c>
      <c r="B6" s="7" t="s">
        <v>129</v>
      </c>
      <c r="C6" s="7" t="s">
        <v>130</v>
      </c>
      <c r="D6" s="7" t="s">
        <v>131</v>
      </c>
      <c r="E6" s="7"/>
      <c r="F6" s="7" t="s">
        <v>136</v>
      </c>
      <c r="G6" s="7" t="s">
        <v>23</v>
      </c>
      <c r="H6" s="7" t="s">
        <v>137</v>
      </c>
      <c r="I6" s="7">
        <v>80</v>
      </c>
      <c r="J6" s="7">
        <v>65.5</v>
      </c>
      <c r="K6" s="7"/>
      <c r="L6" s="7"/>
      <c r="M6" s="7">
        <v>73.475</v>
      </c>
      <c r="N6" s="11"/>
      <c r="O6" s="11">
        <v>80.2</v>
      </c>
      <c r="P6" s="12">
        <f t="shared" si="0"/>
        <v>76.8375</v>
      </c>
      <c r="Q6" s="16">
        <v>3</v>
      </c>
    </row>
    <row r="7" ht="42" customHeight="1" spans="1:17">
      <c r="A7" s="7" t="s">
        <v>129</v>
      </c>
      <c r="B7" s="7" t="s">
        <v>129</v>
      </c>
      <c r="C7" s="7" t="s">
        <v>130</v>
      </c>
      <c r="D7" s="7" t="s">
        <v>131</v>
      </c>
      <c r="E7" s="7"/>
      <c r="F7" s="7" t="s">
        <v>138</v>
      </c>
      <c r="G7" s="7" t="s">
        <v>23</v>
      </c>
      <c r="H7" s="7" t="s">
        <v>139</v>
      </c>
      <c r="I7" s="7">
        <v>72</v>
      </c>
      <c r="J7" s="7">
        <v>70</v>
      </c>
      <c r="K7" s="7"/>
      <c r="L7" s="7"/>
      <c r="M7" s="7">
        <v>71.1</v>
      </c>
      <c r="N7" s="11"/>
      <c r="O7" s="11">
        <v>82.4</v>
      </c>
      <c r="P7" s="12">
        <f t="shared" si="0"/>
        <v>76.75</v>
      </c>
      <c r="Q7" s="16">
        <v>4</v>
      </c>
    </row>
    <row r="8" ht="42" customHeight="1" spans="1:17">
      <c r="A8" s="7" t="s">
        <v>129</v>
      </c>
      <c r="B8" s="7" t="s">
        <v>129</v>
      </c>
      <c r="C8" s="7" t="s">
        <v>130</v>
      </c>
      <c r="D8" s="33" t="s">
        <v>131</v>
      </c>
      <c r="E8" s="7"/>
      <c r="F8" s="7" t="s">
        <v>140</v>
      </c>
      <c r="G8" s="7" t="s">
        <v>23</v>
      </c>
      <c r="H8" s="7" t="s">
        <v>141</v>
      </c>
      <c r="I8" s="7">
        <v>79.2</v>
      </c>
      <c r="J8" s="7">
        <v>64</v>
      </c>
      <c r="K8" s="7"/>
      <c r="L8" s="7"/>
      <c r="M8" s="7">
        <v>72.36</v>
      </c>
      <c r="N8" s="11"/>
      <c r="O8" s="11">
        <v>81</v>
      </c>
      <c r="P8" s="12">
        <f t="shared" si="0"/>
        <v>76.68</v>
      </c>
      <c r="Q8" s="16">
        <v>5</v>
      </c>
    </row>
    <row r="9" ht="42" customHeight="1" spans="1:17">
      <c r="A9" s="7" t="s">
        <v>129</v>
      </c>
      <c r="B9" s="7" t="s">
        <v>129</v>
      </c>
      <c r="C9" s="7" t="s">
        <v>130</v>
      </c>
      <c r="D9" s="7" t="s">
        <v>131</v>
      </c>
      <c r="E9" s="7"/>
      <c r="F9" s="7" t="s">
        <v>142</v>
      </c>
      <c r="G9" s="7" t="s">
        <v>34</v>
      </c>
      <c r="H9" s="7" t="s">
        <v>143</v>
      </c>
      <c r="I9" s="7">
        <v>78.4</v>
      </c>
      <c r="J9" s="7">
        <v>71</v>
      </c>
      <c r="K9" s="7"/>
      <c r="L9" s="7"/>
      <c r="M9" s="7">
        <v>75.07</v>
      </c>
      <c r="N9" s="11"/>
      <c r="O9" s="11">
        <v>78.2</v>
      </c>
      <c r="P9" s="12">
        <f t="shared" si="0"/>
        <v>76.635</v>
      </c>
      <c r="Q9" s="16">
        <v>6</v>
      </c>
    </row>
    <row r="10" ht="42" customHeight="1" spans="1:17">
      <c r="A10" s="7" t="s">
        <v>129</v>
      </c>
      <c r="B10" s="7" t="s">
        <v>129</v>
      </c>
      <c r="C10" s="7" t="s">
        <v>130</v>
      </c>
      <c r="D10" s="33" t="s">
        <v>131</v>
      </c>
      <c r="E10" s="7"/>
      <c r="F10" s="7" t="s">
        <v>144</v>
      </c>
      <c r="G10" s="7" t="s">
        <v>34</v>
      </c>
      <c r="H10" s="7" t="s">
        <v>145</v>
      </c>
      <c r="I10" s="7">
        <v>72</v>
      </c>
      <c r="J10" s="7">
        <v>72</v>
      </c>
      <c r="K10" s="7"/>
      <c r="L10" s="7"/>
      <c r="M10" s="7">
        <v>72</v>
      </c>
      <c r="N10" s="11"/>
      <c r="O10" s="11">
        <v>80.3</v>
      </c>
      <c r="P10" s="12">
        <f t="shared" si="0"/>
        <v>76.15</v>
      </c>
      <c r="Q10" s="16">
        <v>7</v>
      </c>
    </row>
    <row r="11" ht="42" customHeight="1" spans="1:17">
      <c r="A11" s="7" t="s">
        <v>129</v>
      </c>
      <c r="B11" s="7" t="s">
        <v>129</v>
      </c>
      <c r="C11" s="7" t="s">
        <v>130</v>
      </c>
      <c r="D11" s="7" t="s">
        <v>131</v>
      </c>
      <c r="E11" s="7"/>
      <c r="F11" s="7" t="s">
        <v>146</v>
      </c>
      <c r="G11" s="7" t="s">
        <v>23</v>
      </c>
      <c r="H11" s="7" t="s">
        <v>147</v>
      </c>
      <c r="I11" s="7">
        <v>71.2</v>
      </c>
      <c r="J11" s="7">
        <v>76.5</v>
      </c>
      <c r="K11" s="7"/>
      <c r="L11" s="7"/>
      <c r="M11" s="7">
        <v>73.585</v>
      </c>
      <c r="N11" s="11"/>
      <c r="O11" s="11">
        <v>78.6</v>
      </c>
      <c r="P11" s="12">
        <f t="shared" si="0"/>
        <v>76.0925</v>
      </c>
      <c r="Q11" s="16">
        <v>8</v>
      </c>
    </row>
    <row r="12" ht="42" customHeight="1" spans="1:17">
      <c r="A12" s="7" t="s">
        <v>129</v>
      </c>
      <c r="B12" s="7" t="s">
        <v>129</v>
      </c>
      <c r="C12" s="7" t="s">
        <v>130</v>
      </c>
      <c r="D12" s="7" t="s">
        <v>131</v>
      </c>
      <c r="E12" s="7"/>
      <c r="F12" s="7" t="s">
        <v>148</v>
      </c>
      <c r="G12" s="7" t="s">
        <v>23</v>
      </c>
      <c r="H12" s="7" t="s">
        <v>149</v>
      </c>
      <c r="I12" s="7">
        <v>76</v>
      </c>
      <c r="J12" s="7">
        <v>66</v>
      </c>
      <c r="K12" s="7"/>
      <c r="L12" s="7"/>
      <c r="M12" s="7">
        <v>71.5</v>
      </c>
      <c r="N12" s="13"/>
      <c r="O12" s="11">
        <v>77.2</v>
      </c>
      <c r="P12" s="12">
        <f t="shared" si="0"/>
        <v>74.35</v>
      </c>
      <c r="Q12" s="16">
        <v>9</v>
      </c>
    </row>
    <row r="13" ht="42" customHeight="1" spans="1:17">
      <c r="A13" s="7" t="s">
        <v>129</v>
      </c>
      <c r="B13" s="7" t="s">
        <v>150</v>
      </c>
      <c r="C13" s="7" t="s">
        <v>130</v>
      </c>
      <c r="D13" s="7" t="s">
        <v>151</v>
      </c>
      <c r="E13" s="7">
        <v>2</v>
      </c>
      <c r="F13" s="7" t="s">
        <v>152</v>
      </c>
      <c r="G13" s="7" t="s">
        <v>23</v>
      </c>
      <c r="H13" s="7" t="s">
        <v>153</v>
      </c>
      <c r="I13" s="7">
        <v>77.6</v>
      </c>
      <c r="J13" s="7">
        <v>79</v>
      </c>
      <c r="K13" s="7"/>
      <c r="L13" s="7"/>
      <c r="M13" s="7">
        <v>78.23</v>
      </c>
      <c r="N13" s="14"/>
      <c r="O13" s="14">
        <v>80.4</v>
      </c>
      <c r="P13" s="12">
        <f t="shared" si="0"/>
        <v>79.315</v>
      </c>
      <c r="Q13" s="17">
        <v>1</v>
      </c>
    </row>
    <row r="14" ht="42" customHeight="1" spans="1:17">
      <c r="A14" s="7" t="s">
        <v>129</v>
      </c>
      <c r="B14" s="7" t="s">
        <v>150</v>
      </c>
      <c r="C14" s="7" t="s">
        <v>130</v>
      </c>
      <c r="D14" s="7" t="s">
        <v>151</v>
      </c>
      <c r="E14" s="7"/>
      <c r="F14" s="7" t="s">
        <v>154</v>
      </c>
      <c r="G14" s="7" t="s">
        <v>23</v>
      </c>
      <c r="H14" s="7" t="s">
        <v>155</v>
      </c>
      <c r="I14" s="7">
        <v>72.8</v>
      </c>
      <c r="J14" s="7">
        <v>69.5</v>
      </c>
      <c r="K14" s="7"/>
      <c r="L14" s="7"/>
      <c r="M14" s="7">
        <v>71.315</v>
      </c>
      <c r="N14" s="14"/>
      <c r="O14" s="14">
        <v>84.4</v>
      </c>
      <c r="P14" s="12">
        <f t="shared" si="0"/>
        <v>77.8575</v>
      </c>
      <c r="Q14" s="17">
        <v>2</v>
      </c>
    </row>
    <row r="15" ht="42" customHeight="1" spans="1:17">
      <c r="A15" s="7" t="s">
        <v>129</v>
      </c>
      <c r="B15" s="7" t="s">
        <v>150</v>
      </c>
      <c r="C15" s="7" t="s">
        <v>130</v>
      </c>
      <c r="D15" s="7" t="s">
        <v>151</v>
      </c>
      <c r="E15" s="7"/>
      <c r="F15" s="7" t="s">
        <v>156</v>
      </c>
      <c r="G15" s="7" t="s">
        <v>23</v>
      </c>
      <c r="H15" s="7" t="s">
        <v>157</v>
      </c>
      <c r="I15" s="7">
        <v>68.8</v>
      </c>
      <c r="J15" s="7">
        <v>73</v>
      </c>
      <c r="K15" s="7"/>
      <c r="L15" s="7"/>
      <c r="M15" s="7">
        <v>70.69</v>
      </c>
      <c r="N15" s="14"/>
      <c r="O15" s="14">
        <v>81</v>
      </c>
      <c r="P15" s="12">
        <f t="shared" si="0"/>
        <v>75.845</v>
      </c>
      <c r="Q15" s="17">
        <v>3</v>
      </c>
    </row>
    <row r="16" ht="42" customHeight="1" spans="1:17">
      <c r="A16" s="7" t="s">
        <v>129</v>
      </c>
      <c r="B16" s="7" t="s">
        <v>150</v>
      </c>
      <c r="C16" s="7" t="s">
        <v>130</v>
      </c>
      <c r="D16" s="7" t="s">
        <v>151</v>
      </c>
      <c r="E16" s="7"/>
      <c r="F16" s="7" t="s">
        <v>158</v>
      </c>
      <c r="G16" s="7" t="s">
        <v>23</v>
      </c>
      <c r="H16" s="7" t="s">
        <v>159</v>
      </c>
      <c r="I16" s="7">
        <v>74.4</v>
      </c>
      <c r="J16" s="7">
        <v>74</v>
      </c>
      <c r="K16" s="7"/>
      <c r="L16" s="7"/>
      <c r="M16" s="7">
        <v>74.22</v>
      </c>
      <c r="N16" s="14"/>
      <c r="O16" s="14">
        <v>77.2</v>
      </c>
      <c r="P16" s="12">
        <f t="shared" si="0"/>
        <v>75.71</v>
      </c>
      <c r="Q16" s="17">
        <v>4</v>
      </c>
    </row>
    <row r="17" ht="42" customHeight="1" spans="1:17">
      <c r="A17" s="7" t="s">
        <v>129</v>
      </c>
      <c r="B17" s="7" t="s">
        <v>150</v>
      </c>
      <c r="C17" s="7" t="s">
        <v>130</v>
      </c>
      <c r="D17" s="7" t="s">
        <v>151</v>
      </c>
      <c r="E17" s="7"/>
      <c r="F17" s="7" t="s">
        <v>160</v>
      </c>
      <c r="G17" s="7" t="s">
        <v>23</v>
      </c>
      <c r="H17" s="7" t="s">
        <v>161</v>
      </c>
      <c r="I17" s="7">
        <v>72</v>
      </c>
      <c r="J17" s="7">
        <v>70.5</v>
      </c>
      <c r="K17" s="7"/>
      <c r="L17" s="7"/>
      <c r="M17" s="7">
        <v>71.325</v>
      </c>
      <c r="N17" s="14"/>
      <c r="O17" s="14">
        <v>79.8</v>
      </c>
      <c r="P17" s="12">
        <f t="shared" si="0"/>
        <v>75.5625</v>
      </c>
      <c r="Q17" s="17">
        <v>5</v>
      </c>
    </row>
    <row r="18" ht="42" customHeight="1" spans="1:17">
      <c r="A18" s="7" t="s">
        <v>129</v>
      </c>
      <c r="B18" s="7" t="s">
        <v>150</v>
      </c>
      <c r="C18" s="7" t="s">
        <v>130</v>
      </c>
      <c r="D18" s="7" t="s">
        <v>151</v>
      </c>
      <c r="E18" s="7"/>
      <c r="F18" s="7" t="s">
        <v>162</v>
      </c>
      <c r="G18" s="7" t="s">
        <v>23</v>
      </c>
      <c r="H18" s="7" t="s">
        <v>163</v>
      </c>
      <c r="I18" s="7">
        <v>69.6</v>
      </c>
      <c r="J18" s="7">
        <v>75.5</v>
      </c>
      <c r="K18" s="7"/>
      <c r="L18" s="7"/>
      <c r="M18" s="7">
        <v>72.255</v>
      </c>
      <c r="N18" s="14"/>
      <c r="O18" s="14">
        <v>78.6</v>
      </c>
      <c r="P18" s="12">
        <f t="shared" si="0"/>
        <v>75.4275</v>
      </c>
      <c r="Q18" s="17">
        <v>6</v>
      </c>
    </row>
    <row r="19" ht="42" customHeight="1" spans="1:17">
      <c r="A19" s="33" t="s">
        <v>129</v>
      </c>
      <c r="B19" s="33" t="s">
        <v>164</v>
      </c>
      <c r="C19" s="33" t="s">
        <v>130</v>
      </c>
      <c r="D19" s="33" t="s">
        <v>165</v>
      </c>
      <c r="E19" s="7">
        <v>1</v>
      </c>
      <c r="F19" s="33" t="s">
        <v>166</v>
      </c>
      <c r="G19" s="33" t="s">
        <v>23</v>
      </c>
      <c r="H19" s="33" t="s">
        <v>167</v>
      </c>
      <c r="I19" s="7">
        <v>65.6</v>
      </c>
      <c r="J19" s="7">
        <v>75.5</v>
      </c>
      <c r="K19" s="7"/>
      <c r="L19" s="7"/>
      <c r="M19" s="7">
        <v>70.055</v>
      </c>
      <c r="N19" s="14"/>
      <c r="O19" s="14">
        <v>78.6</v>
      </c>
      <c r="P19" s="12">
        <f t="shared" si="0"/>
        <v>74.3275</v>
      </c>
      <c r="Q19" s="17">
        <v>1</v>
      </c>
    </row>
    <row r="20" ht="42" customHeight="1" spans="1:17">
      <c r="A20" s="33" t="s">
        <v>129</v>
      </c>
      <c r="B20" s="33" t="s">
        <v>164</v>
      </c>
      <c r="C20" s="33" t="s">
        <v>130</v>
      </c>
      <c r="D20" s="33" t="s">
        <v>165</v>
      </c>
      <c r="E20" s="7"/>
      <c r="F20" s="33" t="s">
        <v>168</v>
      </c>
      <c r="G20" s="33" t="s">
        <v>34</v>
      </c>
      <c r="H20" s="33" t="s">
        <v>169</v>
      </c>
      <c r="I20" s="7">
        <v>65.6</v>
      </c>
      <c r="J20" s="7">
        <v>68.5</v>
      </c>
      <c r="K20" s="7"/>
      <c r="L20" s="7"/>
      <c r="M20" s="7">
        <v>66.905</v>
      </c>
      <c r="N20" s="14"/>
      <c r="O20" s="14">
        <v>80.6</v>
      </c>
      <c r="P20" s="12">
        <f t="shared" si="0"/>
        <v>73.7525</v>
      </c>
      <c r="Q20" s="17">
        <v>2</v>
      </c>
    </row>
    <row r="21" ht="42" customHeight="1" spans="1:17">
      <c r="A21" s="33" t="s">
        <v>129</v>
      </c>
      <c r="B21" s="33" t="s">
        <v>164</v>
      </c>
      <c r="C21" s="33" t="s">
        <v>130</v>
      </c>
      <c r="D21" s="33" t="s">
        <v>165</v>
      </c>
      <c r="E21" s="7"/>
      <c r="F21" s="33" t="s">
        <v>170</v>
      </c>
      <c r="G21" s="33" t="s">
        <v>34</v>
      </c>
      <c r="H21" s="33" t="s">
        <v>171</v>
      </c>
      <c r="I21" s="7">
        <v>69.6</v>
      </c>
      <c r="J21" s="7">
        <v>71</v>
      </c>
      <c r="K21" s="7"/>
      <c r="L21" s="7"/>
      <c r="M21" s="7">
        <v>70.23</v>
      </c>
      <c r="N21" s="14"/>
      <c r="O21" s="14">
        <v>76.4</v>
      </c>
      <c r="P21" s="12">
        <f t="shared" si="0"/>
        <v>73.315</v>
      </c>
      <c r="Q21" s="17">
        <v>3</v>
      </c>
    </row>
    <row r="22" ht="42" customHeight="1" spans="1:17">
      <c r="A22" s="33" t="s">
        <v>129</v>
      </c>
      <c r="B22" s="33" t="s">
        <v>172</v>
      </c>
      <c r="C22" s="33" t="s">
        <v>130</v>
      </c>
      <c r="D22" s="33" t="s">
        <v>173</v>
      </c>
      <c r="E22" s="7">
        <v>1</v>
      </c>
      <c r="F22" s="33" t="s">
        <v>174</v>
      </c>
      <c r="G22" s="33" t="s">
        <v>34</v>
      </c>
      <c r="H22" s="33" t="s">
        <v>175</v>
      </c>
      <c r="I22" s="7">
        <v>63.2</v>
      </c>
      <c r="J22" s="7">
        <v>61.5</v>
      </c>
      <c r="K22" s="7"/>
      <c r="L22" s="7"/>
      <c r="M22" s="7">
        <v>62.435</v>
      </c>
      <c r="N22" s="14"/>
      <c r="O22" s="14">
        <v>83.1</v>
      </c>
      <c r="P22" s="12">
        <f t="shared" si="0"/>
        <v>72.7675</v>
      </c>
      <c r="Q22" s="17">
        <v>1</v>
      </c>
    </row>
    <row r="23" ht="42" customHeight="1" spans="1:17">
      <c r="A23" s="33" t="s">
        <v>129</v>
      </c>
      <c r="B23" s="33" t="s">
        <v>172</v>
      </c>
      <c r="C23" s="33" t="s">
        <v>130</v>
      </c>
      <c r="D23" s="33" t="s">
        <v>173</v>
      </c>
      <c r="E23" s="7"/>
      <c r="F23" s="33" t="s">
        <v>176</v>
      </c>
      <c r="G23" s="33" t="s">
        <v>23</v>
      </c>
      <c r="H23" s="33" t="s">
        <v>177</v>
      </c>
      <c r="I23" s="7">
        <v>71.2</v>
      </c>
      <c r="J23" s="7">
        <v>56.5</v>
      </c>
      <c r="K23" s="7"/>
      <c r="L23" s="7"/>
      <c r="M23" s="7">
        <v>64.585</v>
      </c>
      <c r="N23" s="14"/>
      <c r="O23" s="14">
        <v>79.9</v>
      </c>
      <c r="P23" s="15">
        <f t="shared" si="0"/>
        <v>72.2425</v>
      </c>
      <c r="Q23" s="17">
        <v>2</v>
      </c>
    </row>
    <row r="24" ht="42" customHeight="1" spans="1:17">
      <c r="A24" s="33" t="s">
        <v>129</v>
      </c>
      <c r="B24" s="33" t="s">
        <v>172</v>
      </c>
      <c r="C24" s="33" t="s">
        <v>130</v>
      </c>
      <c r="D24" s="33" t="s">
        <v>173</v>
      </c>
      <c r="E24" s="7"/>
      <c r="F24" s="33" t="s">
        <v>178</v>
      </c>
      <c r="G24" s="33" t="s">
        <v>23</v>
      </c>
      <c r="H24" s="33" t="s">
        <v>179</v>
      </c>
      <c r="I24" s="7">
        <v>71.2</v>
      </c>
      <c r="J24" s="7">
        <v>50</v>
      </c>
      <c r="K24" s="7"/>
      <c r="L24" s="7"/>
      <c r="M24" s="7">
        <v>61.66</v>
      </c>
      <c r="N24" s="14"/>
      <c r="O24" s="14">
        <v>79.8</v>
      </c>
      <c r="P24" s="12">
        <f t="shared" si="0"/>
        <v>70.73</v>
      </c>
      <c r="Q24" s="17">
        <v>3</v>
      </c>
    </row>
    <row r="25" ht="42" customHeight="1" spans="1:17">
      <c r="A25" s="33" t="s">
        <v>129</v>
      </c>
      <c r="B25" s="33" t="s">
        <v>180</v>
      </c>
      <c r="C25" s="33" t="s">
        <v>130</v>
      </c>
      <c r="D25" s="33" t="s">
        <v>181</v>
      </c>
      <c r="E25" s="7">
        <v>1</v>
      </c>
      <c r="F25" s="33" t="s">
        <v>182</v>
      </c>
      <c r="G25" s="33" t="s">
        <v>23</v>
      </c>
      <c r="H25" s="33" t="s">
        <v>183</v>
      </c>
      <c r="I25" s="7">
        <v>69.6</v>
      </c>
      <c r="J25" s="7">
        <v>65.5</v>
      </c>
      <c r="K25" s="7"/>
      <c r="L25" s="7"/>
      <c r="M25" s="7">
        <v>67.755</v>
      </c>
      <c r="N25" s="14"/>
      <c r="O25" s="14">
        <v>79.6</v>
      </c>
      <c r="P25" s="12">
        <f t="shared" si="0"/>
        <v>73.6775</v>
      </c>
      <c r="Q25" s="17">
        <v>1</v>
      </c>
    </row>
    <row r="26" ht="42" customHeight="1" spans="1:17">
      <c r="A26" s="33" t="s">
        <v>129</v>
      </c>
      <c r="B26" s="33" t="s">
        <v>180</v>
      </c>
      <c r="C26" s="33" t="s">
        <v>130</v>
      </c>
      <c r="D26" s="33" t="s">
        <v>181</v>
      </c>
      <c r="E26" s="7"/>
      <c r="F26" s="33" t="s">
        <v>184</v>
      </c>
      <c r="G26" s="33" t="s">
        <v>34</v>
      </c>
      <c r="H26" s="33" t="s">
        <v>185</v>
      </c>
      <c r="I26" s="7">
        <v>66.4</v>
      </c>
      <c r="J26" s="7">
        <v>73</v>
      </c>
      <c r="K26" s="7"/>
      <c r="L26" s="7"/>
      <c r="M26" s="7">
        <v>69.37</v>
      </c>
      <c r="N26" s="14"/>
      <c r="O26" s="14">
        <v>77.7</v>
      </c>
      <c r="P26" s="12">
        <f t="shared" si="0"/>
        <v>73.535</v>
      </c>
      <c r="Q26" s="17">
        <v>2</v>
      </c>
    </row>
    <row r="27" ht="42" customHeight="1" spans="1:17">
      <c r="A27" s="33" t="s">
        <v>129</v>
      </c>
      <c r="B27" s="33" t="s">
        <v>180</v>
      </c>
      <c r="C27" s="33" t="s">
        <v>130</v>
      </c>
      <c r="D27" s="33" t="s">
        <v>181</v>
      </c>
      <c r="E27" s="7"/>
      <c r="F27" s="33" t="s">
        <v>186</v>
      </c>
      <c r="G27" s="33" t="s">
        <v>34</v>
      </c>
      <c r="H27" s="33" t="s">
        <v>187</v>
      </c>
      <c r="I27" s="7">
        <v>70.4</v>
      </c>
      <c r="J27" s="7">
        <v>67.5</v>
      </c>
      <c r="K27" s="7"/>
      <c r="L27" s="7"/>
      <c r="M27" s="7">
        <v>69.095</v>
      </c>
      <c r="N27" s="14"/>
      <c r="O27" s="14">
        <v>0</v>
      </c>
      <c r="P27" s="12">
        <f t="shared" si="0"/>
        <v>34.5475</v>
      </c>
      <c r="Q27" s="17">
        <v>3</v>
      </c>
    </row>
    <row r="28" ht="42" customHeight="1" spans="1:17">
      <c r="A28" s="33" t="s">
        <v>129</v>
      </c>
      <c r="B28" s="33" t="s">
        <v>188</v>
      </c>
      <c r="C28" s="33" t="s">
        <v>130</v>
      </c>
      <c r="D28" s="33" t="s">
        <v>189</v>
      </c>
      <c r="E28" s="7">
        <v>1</v>
      </c>
      <c r="F28" s="33" t="s">
        <v>190</v>
      </c>
      <c r="G28" s="33" t="s">
        <v>23</v>
      </c>
      <c r="H28" s="33" t="s">
        <v>191</v>
      </c>
      <c r="I28" s="7">
        <v>72.8</v>
      </c>
      <c r="J28" s="7">
        <v>64</v>
      </c>
      <c r="K28" s="7"/>
      <c r="L28" s="7"/>
      <c r="M28" s="7">
        <v>68.84</v>
      </c>
      <c r="N28" s="14"/>
      <c r="O28" s="14">
        <v>83.1</v>
      </c>
      <c r="P28" s="12">
        <f t="shared" si="0"/>
        <v>75.97</v>
      </c>
      <c r="Q28" s="17">
        <v>1</v>
      </c>
    </row>
    <row r="29" ht="42" customHeight="1" spans="1:17">
      <c r="A29" s="33" t="s">
        <v>129</v>
      </c>
      <c r="B29" s="33" t="s">
        <v>188</v>
      </c>
      <c r="C29" s="33" t="s">
        <v>130</v>
      </c>
      <c r="D29" s="33" t="s">
        <v>189</v>
      </c>
      <c r="E29" s="7"/>
      <c r="F29" s="33" t="s">
        <v>192</v>
      </c>
      <c r="G29" s="33" t="s">
        <v>23</v>
      </c>
      <c r="H29" s="33" t="s">
        <v>193</v>
      </c>
      <c r="I29" s="7">
        <v>68.8</v>
      </c>
      <c r="J29" s="7">
        <v>70.5</v>
      </c>
      <c r="K29" s="7"/>
      <c r="L29" s="7"/>
      <c r="M29" s="7">
        <v>69.565</v>
      </c>
      <c r="N29" s="14"/>
      <c r="O29" s="14">
        <v>79.3</v>
      </c>
      <c r="P29" s="12">
        <f t="shared" si="0"/>
        <v>74.4325</v>
      </c>
      <c r="Q29" s="17">
        <v>2</v>
      </c>
    </row>
    <row r="30" ht="42" customHeight="1" spans="1:17">
      <c r="A30" s="33" t="s">
        <v>129</v>
      </c>
      <c r="B30" s="33" t="s">
        <v>188</v>
      </c>
      <c r="C30" s="33" t="s">
        <v>130</v>
      </c>
      <c r="D30" s="33" t="s">
        <v>189</v>
      </c>
      <c r="E30" s="7"/>
      <c r="F30" s="33" t="s">
        <v>194</v>
      </c>
      <c r="G30" s="33" t="s">
        <v>34</v>
      </c>
      <c r="H30" s="33" t="s">
        <v>195</v>
      </c>
      <c r="I30" s="7">
        <v>74.4</v>
      </c>
      <c r="J30" s="7">
        <v>61.5</v>
      </c>
      <c r="K30" s="7"/>
      <c r="L30" s="7"/>
      <c r="M30" s="7">
        <v>68.595</v>
      </c>
      <c r="N30" s="14"/>
      <c r="O30" s="14">
        <v>76.1</v>
      </c>
      <c r="P30" s="12">
        <f t="shared" si="0"/>
        <v>72.3475</v>
      </c>
      <c r="Q30" s="17">
        <v>3</v>
      </c>
    </row>
    <row r="31" ht="42" customHeight="1" spans="1:17">
      <c r="A31" s="33" t="s">
        <v>129</v>
      </c>
      <c r="B31" s="33" t="s">
        <v>196</v>
      </c>
      <c r="C31" s="33" t="s">
        <v>130</v>
      </c>
      <c r="D31" s="33" t="s">
        <v>197</v>
      </c>
      <c r="E31" s="7">
        <v>1</v>
      </c>
      <c r="F31" s="33" t="s">
        <v>198</v>
      </c>
      <c r="G31" s="33" t="s">
        <v>23</v>
      </c>
      <c r="H31" s="33" t="s">
        <v>199</v>
      </c>
      <c r="I31" s="7">
        <v>72</v>
      </c>
      <c r="J31" s="7">
        <v>63</v>
      </c>
      <c r="K31" s="7"/>
      <c r="L31" s="7"/>
      <c r="M31" s="7">
        <v>67.95</v>
      </c>
      <c r="N31" s="14"/>
      <c r="O31" s="14">
        <v>80.4</v>
      </c>
      <c r="P31" s="12">
        <f t="shared" si="0"/>
        <v>74.175</v>
      </c>
      <c r="Q31" s="17">
        <v>1</v>
      </c>
    </row>
    <row r="32" ht="42" customHeight="1" spans="1:17">
      <c r="A32" s="33" t="s">
        <v>129</v>
      </c>
      <c r="B32" s="33" t="s">
        <v>196</v>
      </c>
      <c r="C32" s="33" t="s">
        <v>130</v>
      </c>
      <c r="D32" s="33" t="s">
        <v>197</v>
      </c>
      <c r="E32" s="7"/>
      <c r="F32" s="33" t="s">
        <v>200</v>
      </c>
      <c r="G32" s="33" t="s">
        <v>23</v>
      </c>
      <c r="H32" s="33" t="s">
        <v>201</v>
      </c>
      <c r="I32" s="7">
        <v>68.8</v>
      </c>
      <c r="J32" s="7">
        <v>67.5</v>
      </c>
      <c r="K32" s="7"/>
      <c r="L32" s="7"/>
      <c r="M32" s="7">
        <v>68.215</v>
      </c>
      <c r="N32" s="14"/>
      <c r="O32" s="14">
        <v>80</v>
      </c>
      <c r="P32" s="12">
        <f t="shared" si="0"/>
        <v>74.1075</v>
      </c>
      <c r="Q32" s="17">
        <v>2</v>
      </c>
    </row>
    <row r="33" ht="42" customHeight="1" spans="1:17">
      <c r="A33" s="33" t="s">
        <v>129</v>
      </c>
      <c r="B33" s="33" t="s">
        <v>196</v>
      </c>
      <c r="C33" s="33" t="s">
        <v>130</v>
      </c>
      <c r="D33" s="33" t="s">
        <v>197</v>
      </c>
      <c r="E33" s="7"/>
      <c r="F33" s="33" t="s">
        <v>202</v>
      </c>
      <c r="G33" s="33" t="s">
        <v>23</v>
      </c>
      <c r="H33" s="33" t="s">
        <v>203</v>
      </c>
      <c r="I33" s="7">
        <v>71.2</v>
      </c>
      <c r="J33" s="7">
        <v>67</v>
      </c>
      <c r="K33" s="7"/>
      <c r="L33" s="7"/>
      <c r="M33" s="7">
        <v>69.31</v>
      </c>
      <c r="N33" s="14"/>
      <c r="O33" s="14">
        <v>78.4</v>
      </c>
      <c r="P33" s="12">
        <f t="shared" si="0"/>
        <v>73.855</v>
      </c>
      <c r="Q33" s="17">
        <v>3</v>
      </c>
    </row>
    <row r="34" ht="42" customHeight="1" spans="1:17">
      <c r="A34" s="33" t="s">
        <v>129</v>
      </c>
      <c r="B34" s="33" t="s">
        <v>204</v>
      </c>
      <c r="C34" s="33" t="s">
        <v>130</v>
      </c>
      <c r="D34" s="33" t="s">
        <v>205</v>
      </c>
      <c r="E34" s="7">
        <v>2</v>
      </c>
      <c r="F34" s="33" t="s">
        <v>206</v>
      </c>
      <c r="G34" s="33" t="s">
        <v>34</v>
      </c>
      <c r="H34" s="33" t="s">
        <v>207</v>
      </c>
      <c r="I34" s="7">
        <v>70.4</v>
      </c>
      <c r="J34" s="7">
        <v>72</v>
      </c>
      <c r="K34" s="7"/>
      <c r="L34" s="7"/>
      <c r="M34" s="7">
        <v>71.12</v>
      </c>
      <c r="N34" s="14"/>
      <c r="O34" s="14">
        <v>81.4</v>
      </c>
      <c r="P34" s="12">
        <f t="shared" si="0"/>
        <v>76.26</v>
      </c>
      <c r="Q34" s="17">
        <v>1</v>
      </c>
    </row>
    <row r="35" ht="42" customHeight="1" spans="1:17">
      <c r="A35" s="33" t="s">
        <v>129</v>
      </c>
      <c r="B35" s="33" t="s">
        <v>204</v>
      </c>
      <c r="C35" s="33" t="s">
        <v>130</v>
      </c>
      <c r="D35" s="33" t="s">
        <v>205</v>
      </c>
      <c r="E35" s="7"/>
      <c r="F35" s="33" t="s">
        <v>208</v>
      </c>
      <c r="G35" s="33" t="s">
        <v>23</v>
      </c>
      <c r="H35" s="33" t="s">
        <v>209</v>
      </c>
      <c r="I35" s="7">
        <v>78.4</v>
      </c>
      <c r="J35" s="7">
        <v>63</v>
      </c>
      <c r="K35" s="7"/>
      <c r="L35" s="7"/>
      <c r="M35" s="7">
        <v>71.47</v>
      </c>
      <c r="N35" s="14"/>
      <c r="O35" s="14">
        <v>81</v>
      </c>
      <c r="P35" s="12">
        <f t="shared" si="0"/>
        <v>76.235</v>
      </c>
      <c r="Q35" s="17">
        <v>2</v>
      </c>
    </row>
    <row r="36" ht="42" customHeight="1" spans="1:17">
      <c r="A36" s="33" t="s">
        <v>129</v>
      </c>
      <c r="B36" s="33" t="s">
        <v>204</v>
      </c>
      <c r="C36" s="33" t="s">
        <v>130</v>
      </c>
      <c r="D36" s="33" t="s">
        <v>205</v>
      </c>
      <c r="E36" s="7"/>
      <c r="F36" s="33" t="s">
        <v>210</v>
      </c>
      <c r="G36" s="33" t="s">
        <v>23</v>
      </c>
      <c r="H36" s="33" t="s">
        <v>211</v>
      </c>
      <c r="I36" s="7">
        <v>68.8</v>
      </c>
      <c r="J36" s="7">
        <v>67</v>
      </c>
      <c r="K36" s="7"/>
      <c r="L36" s="7"/>
      <c r="M36" s="7">
        <v>67.99</v>
      </c>
      <c r="N36" s="14"/>
      <c r="O36" s="14">
        <v>83.4</v>
      </c>
      <c r="P36" s="12">
        <f t="shared" si="0"/>
        <v>75.695</v>
      </c>
      <c r="Q36" s="17">
        <v>3</v>
      </c>
    </row>
    <row r="37" ht="42" customHeight="1" spans="1:17">
      <c r="A37" s="33" t="s">
        <v>129</v>
      </c>
      <c r="B37" s="33" t="s">
        <v>204</v>
      </c>
      <c r="C37" s="33" t="s">
        <v>130</v>
      </c>
      <c r="D37" s="33" t="s">
        <v>205</v>
      </c>
      <c r="E37" s="7"/>
      <c r="F37" s="33" t="s">
        <v>212</v>
      </c>
      <c r="G37" s="33" t="s">
        <v>23</v>
      </c>
      <c r="H37" s="33" t="s">
        <v>213</v>
      </c>
      <c r="I37" s="7">
        <v>70.4</v>
      </c>
      <c r="J37" s="7">
        <v>64.5</v>
      </c>
      <c r="K37" s="7"/>
      <c r="L37" s="7"/>
      <c r="M37" s="7">
        <v>67.745</v>
      </c>
      <c r="N37" s="14"/>
      <c r="O37" s="14">
        <v>79.4</v>
      </c>
      <c r="P37" s="12">
        <f t="shared" si="0"/>
        <v>73.5725</v>
      </c>
      <c r="Q37" s="17">
        <v>4</v>
      </c>
    </row>
    <row r="38" ht="42" customHeight="1" spans="1:17">
      <c r="A38" s="33" t="s">
        <v>129</v>
      </c>
      <c r="B38" s="33" t="s">
        <v>204</v>
      </c>
      <c r="C38" s="33" t="s">
        <v>130</v>
      </c>
      <c r="D38" s="33" t="s">
        <v>205</v>
      </c>
      <c r="E38" s="7"/>
      <c r="F38" s="33" t="s">
        <v>214</v>
      </c>
      <c r="G38" s="33" t="s">
        <v>34</v>
      </c>
      <c r="H38" s="33" t="s">
        <v>215</v>
      </c>
      <c r="I38" s="7">
        <v>65.6</v>
      </c>
      <c r="J38" s="7">
        <v>68.5</v>
      </c>
      <c r="K38" s="7"/>
      <c r="L38" s="7"/>
      <c r="M38" s="7">
        <v>66.905</v>
      </c>
      <c r="N38" s="14"/>
      <c r="O38" s="14">
        <v>80</v>
      </c>
      <c r="P38" s="12">
        <f t="shared" si="0"/>
        <v>73.4525</v>
      </c>
      <c r="Q38" s="17">
        <v>5</v>
      </c>
    </row>
    <row r="39" ht="42" customHeight="1" spans="1:17">
      <c r="A39" s="33" t="s">
        <v>129</v>
      </c>
      <c r="B39" s="33" t="s">
        <v>204</v>
      </c>
      <c r="C39" s="33" t="s">
        <v>130</v>
      </c>
      <c r="D39" s="33" t="s">
        <v>205</v>
      </c>
      <c r="E39" s="7"/>
      <c r="F39" s="33" t="s">
        <v>216</v>
      </c>
      <c r="G39" s="33" t="s">
        <v>23</v>
      </c>
      <c r="H39" s="33" t="s">
        <v>217</v>
      </c>
      <c r="I39" s="7">
        <v>64.8</v>
      </c>
      <c r="J39" s="7">
        <v>72</v>
      </c>
      <c r="K39" s="7"/>
      <c r="L39" s="7"/>
      <c r="M39" s="7">
        <v>68.04</v>
      </c>
      <c r="N39" s="14"/>
      <c r="O39" s="14">
        <v>75.4</v>
      </c>
      <c r="P39" s="12">
        <f t="shared" si="0"/>
        <v>71.72</v>
      </c>
      <c r="Q39" s="17">
        <v>6</v>
      </c>
    </row>
    <row r="40" ht="42" customHeight="1" spans="1:17">
      <c r="A40" s="33" t="s">
        <v>129</v>
      </c>
      <c r="B40" s="33" t="s">
        <v>218</v>
      </c>
      <c r="C40" s="33" t="s">
        <v>130</v>
      </c>
      <c r="D40" s="33" t="s">
        <v>219</v>
      </c>
      <c r="E40" s="7">
        <v>1</v>
      </c>
      <c r="F40" s="33" t="s">
        <v>220</v>
      </c>
      <c r="G40" s="33" t="s">
        <v>34</v>
      </c>
      <c r="H40" s="33" t="s">
        <v>221</v>
      </c>
      <c r="I40" s="7">
        <v>72</v>
      </c>
      <c r="J40" s="7">
        <v>70</v>
      </c>
      <c r="K40" s="7"/>
      <c r="L40" s="7"/>
      <c r="M40" s="7">
        <v>71.1</v>
      </c>
      <c r="N40" s="14"/>
      <c r="O40" s="14">
        <v>80.8</v>
      </c>
      <c r="P40" s="12">
        <f t="shared" si="0"/>
        <v>75.95</v>
      </c>
      <c r="Q40" s="17">
        <v>1</v>
      </c>
    </row>
    <row r="41" ht="42" customHeight="1" spans="1:17">
      <c r="A41" s="33" t="s">
        <v>129</v>
      </c>
      <c r="B41" s="33" t="s">
        <v>218</v>
      </c>
      <c r="C41" s="33" t="s">
        <v>130</v>
      </c>
      <c r="D41" s="33" t="s">
        <v>219</v>
      </c>
      <c r="E41" s="7"/>
      <c r="F41" s="33" t="s">
        <v>222</v>
      </c>
      <c r="G41" s="33" t="s">
        <v>34</v>
      </c>
      <c r="H41" s="33" t="s">
        <v>223</v>
      </c>
      <c r="I41" s="7">
        <v>72.8</v>
      </c>
      <c r="J41" s="7">
        <v>61</v>
      </c>
      <c r="K41" s="7"/>
      <c r="L41" s="7"/>
      <c r="M41" s="7">
        <v>67.49</v>
      </c>
      <c r="N41" s="14"/>
      <c r="O41" s="14">
        <v>79</v>
      </c>
      <c r="P41" s="12">
        <f t="shared" si="0"/>
        <v>73.245</v>
      </c>
      <c r="Q41" s="17">
        <v>2</v>
      </c>
    </row>
    <row r="42" ht="42" customHeight="1" spans="1:17">
      <c r="A42" s="33" t="s">
        <v>129</v>
      </c>
      <c r="B42" s="33" t="s">
        <v>218</v>
      </c>
      <c r="C42" s="33" t="s">
        <v>130</v>
      </c>
      <c r="D42" s="33" t="s">
        <v>219</v>
      </c>
      <c r="E42" s="7"/>
      <c r="F42" s="33" t="s">
        <v>224</v>
      </c>
      <c r="G42" s="33" t="s">
        <v>23</v>
      </c>
      <c r="H42" s="33" t="s">
        <v>225</v>
      </c>
      <c r="I42" s="7">
        <v>68.8</v>
      </c>
      <c r="J42" s="7">
        <v>66.5</v>
      </c>
      <c r="K42" s="7"/>
      <c r="L42" s="7"/>
      <c r="M42" s="7">
        <v>67.765</v>
      </c>
      <c r="N42" s="14"/>
      <c r="O42" s="14">
        <v>72</v>
      </c>
      <c r="P42" s="12">
        <f t="shared" si="0"/>
        <v>69.8825</v>
      </c>
      <c r="Q42" s="17">
        <v>3</v>
      </c>
    </row>
    <row r="43" ht="54" spans="1:17">
      <c r="A43" s="33" t="s">
        <v>129</v>
      </c>
      <c r="B43" s="33" t="s">
        <v>226</v>
      </c>
      <c r="C43" s="33" t="s">
        <v>130</v>
      </c>
      <c r="D43" s="33" t="s">
        <v>227</v>
      </c>
      <c r="E43" s="7">
        <v>1</v>
      </c>
      <c r="F43" s="33" t="s">
        <v>228</v>
      </c>
      <c r="G43" s="33" t="s">
        <v>23</v>
      </c>
      <c r="H43" s="33" t="s">
        <v>229</v>
      </c>
      <c r="I43" s="7">
        <v>68.8</v>
      </c>
      <c r="J43" s="7">
        <v>70</v>
      </c>
      <c r="K43" s="7"/>
      <c r="L43" s="7"/>
      <c r="M43" s="7">
        <v>69.34</v>
      </c>
      <c r="N43" s="14"/>
      <c r="O43" s="14">
        <v>80.4</v>
      </c>
      <c r="P43" s="12">
        <f t="shared" si="0"/>
        <v>74.87</v>
      </c>
      <c r="Q43" s="17">
        <v>1</v>
      </c>
    </row>
    <row r="44" ht="54" spans="1:17">
      <c r="A44" s="33" t="s">
        <v>129</v>
      </c>
      <c r="B44" s="33" t="s">
        <v>226</v>
      </c>
      <c r="C44" s="33" t="s">
        <v>130</v>
      </c>
      <c r="D44" s="33" t="s">
        <v>227</v>
      </c>
      <c r="E44" s="7"/>
      <c r="F44" s="33" t="s">
        <v>230</v>
      </c>
      <c r="G44" s="33" t="s">
        <v>23</v>
      </c>
      <c r="H44" s="33" t="s">
        <v>231</v>
      </c>
      <c r="I44" s="7">
        <v>61.6</v>
      </c>
      <c r="J44" s="7">
        <v>66</v>
      </c>
      <c r="K44" s="7"/>
      <c r="L44" s="7"/>
      <c r="M44" s="7">
        <v>63.58</v>
      </c>
      <c r="N44" s="14"/>
      <c r="O44" s="14">
        <v>79.2</v>
      </c>
      <c r="P44" s="12">
        <f t="shared" si="0"/>
        <v>71.39</v>
      </c>
      <c r="Q44" s="17">
        <v>2</v>
      </c>
    </row>
    <row r="45" ht="54" spans="1:17">
      <c r="A45" s="33" t="s">
        <v>129</v>
      </c>
      <c r="B45" s="33" t="s">
        <v>226</v>
      </c>
      <c r="C45" s="33" t="s">
        <v>130</v>
      </c>
      <c r="D45" s="33" t="s">
        <v>227</v>
      </c>
      <c r="E45" s="7"/>
      <c r="F45" s="33" t="s">
        <v>232</v>
      </c>
      <c r="G45" s="33" t="s">
        <v>34</v>
      </c>
      <c r="H45" s="33" t="s">
        <v>233</v>
      </c>
      <c r="I45" s="7">
        <v>67.2</v>
      </c>
      <c r="J45" s="7">
        <v>65.5</v>
      </c>
      <c r="K45" s="7"/>
      <c r="L45" s="7"/>
      <c r="M45" s="7">
        <v>66.435</v>
      </c>
      <c r="N45" s="14"/>
      <c r="O45" s="14">
        <v>72.6</v>
      </c>
      <c r="P45" s="12">
        <f t="shared" si="0"/>
        <v>69.5175</v>
      </c>
      <c r="Q45" s="17">
        <v>3</v>
      </c>
    </row>
    <row r="46" ht="54" spans="1:17">
      <c r="A46" s="33" t="s">
        <v>129</v>
      </c>
      <c r="B46" s="33" t="s">
        <v>234</v>
      </c>
      <c r="C46" s="33" t="s">
        <v>130</v>
      </c>
      <c r="D46" s="33" t="s">
        <v>235</v>
      </c>
      <c r="E46" s="7">
        <v>2</v>
      </c>
      <c r="F46" s="33" t="s">
        <v>236</v>
      </c>
      <c r="G46" s="33" t="s">
        <v>23</v>
      </c>
      <c r="H46" s="33" t="s">
        <v>237</v>
      </c>
      <c r="I46" s="7">
        <v>66.4</v>
      </c>
      <c r="J46" s="7">
        <v>70.5</v>
      </c>
      <c r="K46" s="7"/>
      <c r="L46" s="7"/>
      <c r="M46" s="7">
        <v>68.245</v>
      </c>
      <c r="N46" s="14"/>
      <c r="O46" s="14">
        <v>82</v>
      </c>
      <c r="P46" s="12">
        <f t="shared" si="0"/>
        <v>75.1225</v>
      </c>
      <c r="Q46" s="17">
        <v>1</v>
      </c>
    </row>
    <row r="47" ht="54" spans="1:17">
      <c r="A47" s="33" t="s">
        <v>129</v>
      </c>
      <c r="B47" s="33" t="s">
        <v>234</v>
      </c>
      <c r="C47" s="33" t="s">
        <v>130</v>
      </c>
      <c r="D47" s="33" t="s">
        <v>235</v>
      </c>
      <c r="E47" s="7"/>
      <c r="F47" s="33" t="s">
        <v>238</v>
      </c>
      <c r="G47" s="33" t="s">
        <v>23</v>
      </c>
      <c r="H47" s="33" t="s">
        <v>239</v>
      </c>
      <c r="I47" s="7">
        <v>64</v>
      </c>
      <c r="J47" s="7">
        <v>59.5</v>
      </c>
      <c r="K47" s="7"/>
      <c r="L47" s="7"/>
      <c r="M47" s="7">
        <v>61.975</v>
      </c>
      <c r="N47" s="14"/>
      <c r="O47" s="14">
        <v>80.8</v>
      </c>
      <c r="P47" s="12">
        <f t="shared" si="0"/>
        <v>71.3875</v>
      </c>
      <c r="Q47" s="17">
        <v>2</v>
      </c>
    </row>
    <row r="48" ht="54" spans="1:17">
      <c r="A48" s="33" t="s">
        <v>129</v>
      </c>
      <c r="B48" s="33" t="s">
        <v>234</v>
      </c>
      <c r="C48" s="33" t="s">
        <v>130</v>
      </c>
      <c r="D48" s="33" t="s">
        <v>235</v>
      </c>
      <c r="E48" s="7"/>
      <c r="F48" s="33" t="s">
        <v>240</v>
      </c>
      <c r="G48" s="33" t="s">
        <v>23</v>
      </c>
      <c r="H48" s="33" t="s">
        <v>241</v>
      </c>
      <c r="I48" s="7">
        <v>57.6</v>
      </c>
      <c r="J48" s="7">
        <v>72.5</v>
      </c>
      <c r="K48" s="7"/>
      <c r="L48" s="7"/>
      <c r="M48" s="7">
        <v>64.305</v>
      </c>
      <c r="N48" s="14"/>
      <c r="O48" s="14">
        <v>77.6</v>
      </c>
      <c r="P48" s="12">
        <f t="shared" si="0"/>
        <v>70.9525</v>
      </c>
      <c r="Q48" s="17">
        <v>3</v>
      </c>
    </row>
    <row r="49" ht="54" spans="1:17">
      <c r="A49" s="33" t="s">
        <v>129</v>
      </c>
      <c r="B49" s="33" t="s">
        <v>234</v>
      </c>
      <c r="C49" s="33" t="s">
        <v>130</v>
      </c>
      <c r="D49" s="33" t="s">
        <v>235</v>
      </c>
      <c r="E49" s="7"/>
      <c r="F49" s="33" t="s">
        <v>242</v>
      </c>
      <c r="G49" s="33" t="s">
        <v>23</v>
      </c>
      <c r="H49" s="33" t="s">
        <v>243</v>
      </c>
      <c r="I49" s="7">
        <v>61.6</v>
      </c>
      <c r="J49" s="7">
        <v>64</v>
      </c>
      <c r="K49" s="7"/>
      <c r="L49" s="7"/>
      <c r="M49" s="7">
        <v>62.68</v>
      </c>
      <c r="N49" s="14"/>
      <c r="O49" s="14">
        <v>78.6</v>
      </c>
      <c r="P49" s="12">
        <f t="shared" si="0"/>
        <v>70.64</v>
      </c>
      <c r="Q49" s="17">
        <v>4</v>
      </c>
    </row>
    <row r="50" ht="54" spans="1:17">
      <c r="A50" s="33" t="s">
        <v>129</v>
      </c>
      <c r="B50" s="33" t="s">
        <v>234</v>
      </c>
      <c r="C50" s="33" t="s">
        <v>130</v>
      </c>
      <c r="D50" s="33" t="s">
        <v>235</v>
      </c>
      <c r="E50" s="7"/>
      <c r="F50" s="33" t="s">
        <v>244</v>
      </c>
      <c r="G50" s="33" t="s">
        <v>23</v>
      </c>
      <c r="H50" s="33" t="s">
        <v>245</v>
      </c>
      <c r="I50" s="7">
        <v>58.4</v>
      </c>
      <c r="J50" s="7">
        <v>68</v>
      </c>
      <c r="K50" s="7"/>
      <c r="L50" s="7"/>
      <c r="M50" s="7">
        <v>62.72</v>
      </c>
      <c r="N50" s="14"/>
      <c r="O50" s="14">
        <v>77.8</v>
      </c>
      <c r="P50" s="12">
        <f t="shared" si="0"/>
        <v>70.26</v>
      </c>
      <c r="Q50" s="17">
        <v>5</v>
      </c>
    </row>
    <row r="51" ht="54" spans="1:17">
      <c r="A51" s="33" t="s">
        <v>129</v>
      </c>
      <c r="B51" s="33" t="s">
        <v>234</v>
      </c>
      <c r="C51" s="33" t="s">
        <v>130</v>
      </c>
      <c r="D51" s="33" t="s">
        <v>235</v>
      </c>
      <c r="E51" s="7"/>
      <c r="F51" s="33" t="s">
        <v>246</v>
      </c>
      <c r="G51" s="33" t="s">
        <v>23</v>
      </c>
      <c r="H51" s="33" t="s">
        <v>247</v>
      </c>
      <c r="I51" s="7">
        <v>54.4</v>
      </c>
      <c r="J51" s="7">
        <v>65</v>
      </c>
      <c r="K51" s="7"/>
      <c r="L51" s="7"/>
      <c r="M51" s="7">
        <v>59.17</v>
      </c>
      <c r="N51" s="14"/>
      <c r="O51" s="14">
        <v>74.6</v>
      </c>
      <c r="P51" s="12">
        <f t="shared" si="0"/>
        <v>66.885</v>
      </c>
      <c r="Q51" s="17">
        <v>6</v>
      </c>
    </row>
    <row r="52" ht="54" spans="1:17">
      <c r="A52" s="33" t="s">
        <v>129</v>
      </c>
      <c r="B52" s="33" t="s">
        <v>248</v>
      </c>
      <c r="C52" s="33" t="s">
        <v>130</v>
      </c>
      <c r="D52" s="33" t="s">
        <v>249</v>
      </c>
      <c r="E52" s="7">
        <v>1</v>
      </c>
      <c r="F52" s="33" t="s">
        <v>250</v>
      </c>
      <c r="G52" s="33" t="s">
        <v>34</v>
      </c>
      <c r="H52" s="33" t="s">
        <v>251</v>
      </c>
      <c r="I52" s="7">
        <v>70.4</v>
      </c>
      <c r="J52" s="7">
        <v>71.5</v>
      </c>
      <c r="K52" s="7"/>
      <c r="L52" s="7"/>
      <c r="M52" s="7">
        <v>70.895</v>
      </c>
      <c r="N52" s="14"/>
      <c r="O52" s="14">
        <v>84.8</v>
      </c>
      <c r="P52" s="12">
        <f t="shared" si="0"/>
        <v>77.8475</v>
      </c>
      <c r="Q52" s="17">
        <v>1</v>
      </c>
    </row>
    <row r="53" ht="54" spans="1:17">
      <c r="A53" s="33" t="s">
        <v>129</v>
      </c>
      <c r="B53" s="33" t="s">
        <v>248</v>
      </c>
      <c r="C53" s="33" t="s">
        <v>130</v>
      </c>
      <c r="D53" s="33" t="s">
        <v>249</v>
      </c>
      <c r="E53" s="7"/>
      <c r="F53" s="33" t="s">
        <v>252</v>
      </c>
      <c r="G53" s="33" t="s">
        <v>23</v>
      </c>
      <c r="H53" s="33" t="s">
        <v>253</v>
      </c>
      <c r="I53" s="7">
        <v>64</v>
      </c>
      <c r="J53" s="7">
        <v>65</v>
      </c>
      <c r="K53" s="7"/>
      <c r="L53" s="7"/>
      <c r="M53" s="7">
        <v>64.45</v>
      </c>
      <c r="N53" s="14"/>
      <c r="O53" s="14">
        <v>84.6</v>
      </c>
      <c r="P53" s="12">
        <f t="shared" si="0"/>
        <v>74.525</v>
      </c>
      <c r="Q53" s="17">
        <v>2</v>
      </c>
    </row>
    <row r="54" ht="54" spans="1:17">
      <c r="A54" s="33" t="s">
        <v>129</v>
      </c>
      <c r="B54" s="33" t="s">
        <v>248</v>
      </c>
      <c r="C54" s="33" t="s">
        <v>130</v>
      </c>
      <c r="D54" s="33" t="s">
        <v>249</v>
      </c>
      <c r="E54" s="7"/>
      <c r="F54" s="33" t="s">
        <v>254</v>
      </c>
      <c r="G54" s="33" t="s">
        <v>23</v>
      </c>
      <c r="H54" s="33" t="s">
        <v>255</v>
      </c>
      <c r="I54" s="7">
        <v>60</v>
      </c>
      <c r="J54" s="7">
        <v>71</v>
      </c>
      <c r="K54" s="7"/>
      <c r="L54" s="7"/>
      <c r="M54" s="7">
        <v>64.95</v>
      </c>
      <c r="N54" s="14"/>
      <c r="O54" s="14">
        <v>79.6</v>
      </c>
      <c r="P54" s="12">
        <f t="shared" si="0"/>
        <v>72.275</v>
      </c>
      <c r="Q54" s="17">
        <v>3</v>
      </c>
    </row>
    <row r="55" ht="54" spans="1:17">
      <c r="A55" s="33" t="s">
        <v>129</v>
      </c>
      <c r="B55" s="33" t="s">
        <v>256</v>
      </c>
      <c r="C55" s="33" t="s">
        <v>130</v>
      </c>
      <c r="D55" s="33" t="s">
        <v>257</v>
      </c>
      <c r="E55" s="7">
        <v>2</v>
      </c>
      <c r="F55" s="33" t="s">
        <v>258</v>
      </c>
      <c r="G55" s="33" t="s">
        <v>23</v>
      </c>
      <c r="H55" s="33" t="s">
        <v>259</v>
      </c>
      <c r="I55" s="7">
        <v>62.4</v>
      </c>
      <c r="J55" s="7">
        <v>74.5</v>
      </c>
      <c r="K55" s="7"/>
      <c r="L55" s="7"/>
      <c r="M55" s="7">
        <v>67.845</v>
      </c>
      <c r="N55" s="14"/>
      <c r="O55" s="14">
        <v>82.6</v>
      </c>
      <c r="P55" s="12">
        <f t="shared" si="0"/>
        <v>75.2225</v>
      </c>
      <c r="Q55" s="17">
        <v>1</v>
      </c>
    </row>
    <row r="56" ht="54" spans="1:17">
      <c r="A56" s="33" t="s">
        <v>129</v>
      </c>
      <c r="B56" s="33" t="s">
        <v>256</v>
      </c>
      <c r="C56" s="33" t="s">
        <v>130</v>
      </c>
      <c r="D56" s="33" t="s">
        <v>257</v>
      </c>
      <c r="E56" s="7"/>
      <c r="F56" s="33" t="s">
        <v>260</v>
      </c>
      <c r="G56" s="33" t="s">
        <v>23</v>
      </c>
      <c r="H56" s="33" t="s">
        <v>261</v>
      </c>
      <c r="I56" s="7">
        <v>65.6</v>
      </c>
      <c r="J56" s="7">
        <v>69</v>
      </c>
      <c r="K56" s="7"/>
      <c r="L56" s="7"/>
      <c r="M56" s="7">
        <v>67.13</v>
      </c>
      <c r="N56" s="14"/>
      <c r="O56" s="14">
        <v>79</v>
      </c>
      <c r="P56" s="12">
        <f t="shared" si="0"/>
        <v>73.065</v>
      </c>
      <c r="Q56" s="17">
        <v>2</v>
      </c>
    </row>
    <row r="57" ht="54" spans="1:17">
      <c r="A57" s="33" t="s">
        <v>129</v>
      </c>
      <c r="B57" s="33" t="s">
        <v>256</v>
      </c>
      <c r="C57" s="33" t="s">
        <v>130</v>
      </c>
      <c r="D57" s="33" t="s">
        <v>257</v>
      </c>
      <c r="E57" s="7"/>
      <c r="F57" s="33" t="s">
        <v>262</v>
      </c>
      <c r="G57" s="33" t="s">
        <v>23</v>
      </c>
      <c r="H57" s="33" t="s">
        <v>263</v>
      </c>
      <c r="I57" s="7">
        <v>60.8</v>
      </c>
      <c r="J57" s="7">
        <v>69</v>
      </c>
      <c r="K57" s="7"/>
      <c r="L57" s="7"/>
      <c r="M57" s="7">
        <v>64.49</v>
      </c>
      <c r="N57" s="14"/>
      <c r="O57" s="14">
        <v>80.8</v>
      </c>
      <c r="P57" s="12">
        <f t="shared" si="0"/>
        <v>72.645</v>
      </c>
      <c r="Q57" s="17">
        <v>3</v>
      </c>
    </row>
    <row r="58" ht="54" spans="1:17">
      <c r="A58" s="33" t="s">
        <v>129</v>
      </c>
      <c r="B58" s="33" t="s">
        <v>256</v>
      </c>
      <c r="C58" s="33" t="s">
        <v>130</v>
      </c>
      <c r="D58" s="33" t="s">
        <v>257</v>
      </c>
      <c r="E58" s="7"/>
      <c r="F58" s="33" t="s">
        <v>264</v>
      </c>
      <c r="G58" s="33" t="s">
        <v>23</v>
      </c>
      <c r="H58" s="33" t="s">
        <v>265</v>
      </c>
      <c r="I58" s="7">
        <v>62.4</v>
      </c>
      <c r="J58" s="7">
        <v>69.5</v>
      </c>
      <c r="K58" s="7"/>
      <c r="L58" s="7"/>
      <c r="M58" s="7">
        <v>65.595</v>
      </c>
      <c r="N58" s="14"/>
      <c r="O58" s="14">
        <v>79.4</v>
      </c>
      <c r="P58" s="12">
        <f t="shared" si="0"/>
        <v>72.4975</v>
      </c>
      <c r="Q58" s="17">
        <v>4</v>
      </c>
    </row>
    <row r="59" ht="54" spans="1:17">
      <c r="A59" s="33" t="s">
        <v>129</v>
      </c>
      <c r="B59" s="33" t="s">
        <v>256</v>
      </c>
      <c r="C59" s="33" t="s">
        <v>130</v>
      </c>
      <c r="D59" s="33" t="s">
        <v>257</v>
      </c>
      <c r="E59" s="7"/>
      <c r="F59" s="33" t="s">
        <v>266</v>
      </c>
      <c r="G59" s="33" t="s">
        <v>34</v>
      </c>
      <c r="H59" s="33" t="s">
        <v>267</v>
      </c>
      <c r="I59" s="7">
        <v>65.6</v>
      </c>
      <c r="J59" s="7">
        <v>63.5</v>
      </c>
      <c r="K59" s="7"/>
      <c r="L59" s="7"/>
      <c r="M59" s="7">
        <v>64.655</v>
      </c>
      <c r="N59" s="14"/>
      <c r="O59" s="14">
        <v>78.6</v>
      </c>
      <c r="P59" s="12">
        <f t="shared" si="0"/>
        <v>71.6275</v>
      </c>
      <c r="Q59" s="17">
        <v>5</v>
      </c>
    </row>
    <row r="60" ht="54" spans="1:17">
      <c r="A60" s="33" t="s">
        <v>129</v>
      </c>
      <c r="B60" s="33" t="s">
        <v>256</v>
      </c>
      <c r="C60" s="33" t="s">
        <v>130</v>
      </c>
      <c r="D60" s="33" t="s">
        <v>257</v>
      </c>
      <c r="E60" s="7"/>
      <c r="F60" s="33" t="s">
        <v>268</v>
      </c>
      <c r="G60" s="33" t="s">
        <v>23</v>
      </c>
      <c r="H60" s="33" t="s">
        <v>269</v>
      </c>
      <c r="I60" s="7">
        <v>65.6</v>
      </c>
      <c r="J60" s="7">
        <v>64</v>
      </c>
      <c r="K60" s="7"/>
      <c r="L60" s="7"/>
      <c r="M60" s="7">
        <v>64.88</v>
      </c>
      <c r="N60" s="14"/>
      <c r="O60" s="14">
        <v>76</v>
      </c>
      <c r="P60" s="12">
        <f t="shared" si="0"/>
        <v>70.44</v>
      </c>
      <c r="Q60" s="17">
        <v>6</v>
      </c>
    </row>
    <row r="61" ht="57" customHeight="1" spans="1:17">
      <c r="A61" s="33" t="s">
        <v>129</v>
      </c>
      <c r="B61" s="33" t="s">
        <v>270</v>
      </c>
      <c r="C61" s="33" t="s">
        <v>130</v>
      </c>
      <c r="D61" s="33" t="s">
        <v>271</v>
      </c>
      <c r="E61" s="7">
        <v>2</v>
      </c>
      <c r="F61" s="33" t="s">
        <v>272</v>
      </c>
      <c r="G61" s="33" t="s">
        <v>23</v>
      </c>
      <c r="H61" s="33" t="s">
        <v>273</v>
      </c>
      <c r="I61" s="7">
        <v>66.4</v>
      </c>
      <c r="J61" s="7">
        <v>67.5</v>
      </c>
      <c r="K61" s="7"/>
      <c r="L61" s="7"/>
      <c r="M61" s="7">
        <v>66.895</v>
      </c>
      <c r="N61" s="14"/>
      <c r="O61" s="14">
        <v>81.2</v>
      </c>
      <c r="P61" s="12">
        <f t="shared" si="0"/>
        <v>74.0475</v>
      </c>
      <c r="Q61" s="17">
        <v>1</v>
      </c>
    </row>
    <row r="62" ht="58" customHeight="1" spans="1:17">
      <c r="A62" s="33" t="s">
        <v>129</v>
      </c>
      <c r="B62" s="33" t="s">
        <v>270</v>
      </c>
      <c r="C62" s="33" t="s">
        <v>130</v>
      </c>
      <c r="D62" s="33" t="s">
        <v>271</v>
      </c>
      <c r="E62" s="7"/>
      <c r="F62" s="33" t="s">
        <v>274</v>
      </c>
      <c r="G62" s="33" t="s">
        <v>23</v>
      </c>
      <c r="H62" s="33" t="s">
        <v>275</v>
      </c>
      <c r="I62" s="7">
        <v>71.2</v>
      </c>
      <c r="J62" s="7">
        <v>62.5</v>
      </c>
      <c r="K62" s="7"/>
      <c r="L62" s="7"/>
      <c r="M62" s="7">
        <v>67.285</v>
      </c>
      <c r="N62" s="14"/>
      <c r="O62" s="14">
        <v>76.4</v>
      </c>
      <c r="P62" s="12">
        <f t="shared" si="0"/>
        <v>71.8425</v>
      </c>
      <c r="Q62" s="17">
        <v>2</v>
      </c>
    </row>
    <row r="63" ht="54" spans="1:17">
      <c r="A63" s="33" t="s">
        <v>129</v>
      </c>
      <c r="B63" s="33" t="s">
        <v>270</v>
      </c>
      <c r="C63" s="33" t="s">
        <v>130</v>
      </c>
      <c r="D63" s="33" t="s">
        <v>271</v>
      </c>
      <c r="E63" s="7"/>
      <c r="F63" s="33" t="s">
        <v>276</v>
      </c>
      <c r="G63" s="33" t="s">
        <v>23</v>
      </c>
      <c r="H63" s="33" t="s">
        <v>277</v>
      </c>
      <c r="I63" s="7">
        <v>62.4</v>
      </c>
      <c r="J63" s="7">
        <v>69</v>
      </c>
      <c r="K63" s="7"/>
      <c r="L63" s="7"/>
      <c r="M63" s="7">
        <v>65.37</v>
      </c>
      <c r="N63" s="14"/>
      <c r="O63" s="14">
        <v>77.9</v>
      </c>
      <c r="P63" s="12">
        <f t="shared" si="0"/>
        <v>71.635</v>
      </c>
      <c r="Q63" s="17">
        <v>3</v>
      </c>
    </row>
    <row r="64" ht="54" spans="1:17">
      <c r="A64" s="33" t="s">
        <v>129</v>
      </c>
      <c r="B64" s="33" t="s">
        <v>270</v>
      </c>
      <c r="C64" s="33" t="s">
        <v>130</v>
      </c>
      <c r="D64" s="33" t="s">
        <v>271</v>
      </c>
      <c r="E64" s="7"/>
      <c r="F64" s="33" t="s">
        <v>278</v>
      </c>
      <c r="G64" s="33" t="s">
        <v>23</v>
      </c>
      <c r="H64" s="33" t="s">
        <v>279</v>
      </c>
      <c r="I64" s="7">
        <v>59.2</v>
      </c>
      <c r="J64" s="7">
        <v>67</v>
      </c>
      <c r="K64" s="7"/>
      <c r="L64" s="7"/>
      <c r="M64" s="7">
        <v>62.71</v>
      </c>
      <c r="N64" s="14"/>
      <c r="O64" s="14">
        <v>78.7</v>
      </c>
      <c r="P64" s="12">
        <f t="shared" si="0"/>
        <v>70.705</v>
      </c>
      <c r="Q64" s="17">
        <v>4</v>
      </c>
    </row>
    <row r="65" ht="54" spans="1:17">
      <c r="A65" s="33" t="s">
        <v>129</v>
      </c>
      <c r="B65" s="33" t="s">
        <v>270</v>
      </c>
      <c r="C65" s="33" t="s">
        <v>130</v>
      </c>
      <c r="D65" s="33" t="s">
        <v>271</v>
      </c>
      <c r="E65" s="7"/>
      <c r="F65" s="33" t="s">
        <v>280</v>
      </c>
      <c r="G65" s="33" t="s">
        <v>23</v>
      </c>
      <c r="H65" s="33" t="s">
        <v>281</v>
      </c>
      <c r="I65" s="7">
        <v>66.4</v>
      </c>
      <c r="J65" s="7">
        <v>61.5</v>
      </c>
      <c r="K65" s="7"/>
      <c r="L65" s="7"/>
      <c r="M65" s="7">
        <v>64.195</v>
      </c>
      <c r="N65" s="14"/>
      <c r="O65" s="14">
        <v>76.2</v>
      </c>
      <c r="P65" s="12">
        <f t="shared" si="0"/>
        <v>70.1975</v>
      </c>
      <c r="Q65" s="17">
        <v>5</v>
      </c>
    </row>
    <row r="66" ht="54" spans="1:17">
      <c r="A66" s="33" t="s">
        <v>129</v>
      </c>
      <c r="B66" s="33" t="s">
        <v>270</v>
      </c>
      <c r="C66" s="33" t="s">
        <v>130</v>
      </c>
      <c r="D66" s="33" t="s">
        <v>271</v>
      </c>
      <c r="E66" s="7"/>
      <c r="F66" s="33" t="s">
        <v>282</v>
      </c>
      <c r="G66" s="33" t="s">
        <v>23</v>
      </c>
      <c r="H66" s="33" t="s">
        <v>283</v>
      </c>
      <c r="I66" s="7">
        <v>60</v>
      </c>
      <c r="J66" s="7">
        <v>66</v>
      </c>
      <c r="K66" s="7"/>
      <c r="L66" s="7"/>
      <c r="M66" s="7">
        <v>62.7</v>
      </c>
      <c r="N66" s="14"/>
      <c r="O66" s="14">
        <v>77.2</v>
      </c>
      <c r="P66" s="12">
        <f t="shared" si="0"/>
        <v>69.95</v>
      </c>
      <c r="Q66" s="17">
        <v>6</v>
      </c>
    </row>
    <row r="67" ht="54" spans="1:17">
      <c r="A67" s="33" t="s">
        <v>129</v>
      </c>
      <c r="B67" s="33" t="s">
        <v>284</v>
      </c>
      <c r="C67" s="33" t="s">
        <v>130</v>
      </c>
      <c r="D67" s="33" t="s">
        <v>285</v>
      </c>
      <c r="E67" s="7">
        <v>1</v>
      </c>
      <c r="F67" s="33" t="s">
        <v>286</v>
      </c>
      <c r="G67" s="33" t="s">
        <v>34</v>
      </c>
      <c r="H67" s="33" t="s">
        <v>287</v>
      </c>
      <c r="I67" s="7">
        <v>64</v>
      </c>
      <c r="J67" s="7">
        <v>65.5</v>
      </c>
      <c r="K67" s="7"/>
      <c r="L67" s="7"/>
      <c r="M67" s="7">
        <v>64.675</v>
      </c>
      <c r="N67" s="14"/>
      <c r="O67" s="14">
        <v>83</v>
      </c>
      <c r="P67" s="12">
        <f t="shared" si="0"/>
        <v>73.8375</v>
      </c>
      <c r="Q67" s="17">
        <v>1</v>
      </c>
    </row>
    <row r="68" ht="54" spans="1:17">
      <c r="A68" s="33" t="s">
        <v>129</v>
      </c>
      <c r="B68" s="33" t="s">
        <v>284</v>
      </c>
      <c r="C68" s="33" t="s">
        <v>130</v>
      </c>
      <c r="D68" s="33" t="s">
        <v>285</v>
      </c>
      <c r="E68" s="7"/>
      <c r="F68" s="33" t="s">
        <v>288</v>
      </c>
      <c r="G68" s="33" t="s">
        <v>23</v>
      </c>
      <c r="H68" s="33" t="s">
        <v>289</v>
      </c>
      <c r="I68" s="7">
        <v>64</v>
      </c>
      <c r="J68" s="7">
        <v>72.5</v>
      </c>
      <c r="K68" s="7"/>
      <c r="L68" s="7"/>
      <c r="M68" s="7">
        <v>67.825</v>
      </c>
      <c r="N68" s="14"/>
      <c r="O68" s="14">
        <v>79.4</v>
      </c>
      <c r="P68" s="12">
        <f t="shared" ref="P68:P90" si="1">M68*0.5+O68*0.5</f>
        <v>73.6125</v>
      </c>
      <c r="Q68" s="17">
        <v>2</v>
      </c>
    </row>
    <row r="69" ht="54" spans="1:17">
      <c r="A69" s="33" t="s">
        <v>129</v>
      </c>
      <c r="B69" s="33" t="s">
        <v>284</v>
      </c>
      <c r="C69" s="33" t="s">
        <v>130</v>
      </c>
      <c r="D69" s="33" t="s">
        <v>285</v>
      </c>
      <c r="E69" s="7"/>
      <c r="F69" s="33" t="s">
        <v>290</v>
      </c>
      <c r="G69" s="33" t="s">
        <v>34</v>
      </c>
      <c r="H69" s="33" t="s">
        <v>291</v>
      </c>
      <c r="I69" s="7">
        <v>66.4</v>
      </c>
      <c r="J69" s="7">
        <v>66.5</v>
      </c>
      <c r="K69" s="7"/>
      <c r="L69" s="7"/>
      <c r="M69" s="7">
        <v>66.445</v>
      </c>
      <c r="N69" s="14"/>
      <c r="O69" s="14">
        <v>80.4</v>
      </c>
      <c r="P69" s="12">
        <f t="shared" si="1"/>
        <v>73.4225</v>
      </c>
      <c r="Q69" s="17">
        <v>3</v>
      </c>
    </row>
    <row r="70" ht="54" spans="1:17">
      <c r="A70" s="33" t="s">
        <v>129</v>
      </c>
      <c r="B70" s="33" t="s">
        <v>292</v>
      </c>
      <c r="C70" s="33" t="s">
        <v>130</v>
      </c>
      <c r="D70" s="33" t="s">
        <v>293</v>
      </c>
      <c r="E70" s="7">
        <v>1</v>
      </c>
      <c r="F70" s="33" t="s">
        <v>294</v>
      </c>
      <c r="G70" s="33" t="s">
        <v>34</v>
      </c>
      <c r="H70" s="33" t="s">
        <v>295</v>
      </c>
      <c r="I70" s="7">
        <v>66.4</v>
      </c>
      <c r="J70" s="7">
        <v>63.5</v>
      </c>
      <c r="K70" s="7"/>
      <c r="L70" s="7"/>
      <c r="M70" s="7">
        <v>65.095</v>
      </c>
      <c r="N70" s="14"/>
      <c r="O70" s="14">
        <v>79.6</v>
      </c>
      <c r="P70" s="12">
        <f t="shared" si="1"/>
        <v>72.3475</v>
      </c>
      <c r="Q70" s="17">
        <v>1</v>
      </c>
    </row>
    <row r="71" ht="54" spans="1:17">
      <c r="A71" s="33" t="s">
        <v>129</v>
      </c>
      <c r="B71" s="33" t="s">
        <v>292</v>
      </c>
      <c r="C71" s="33" t="s">
        <v>130</v>
      </c>
      <c r="D71" s="33" t="s">
        <v>293</v>
      </c>
      <c r="E71" s="7"/>
      <c r="F71" s="33" t="s">
        <v>296</v>
      </c>
      <c r="G71" s="33" t="s">
        <v>23</v>
      </c>
      <c r="H71" s="33" t="s">
        <v>297</v>
      </c>
      <c r="I71" s="7">
        <v>68</v>
      </c>
      <c r="J71" s="7">
        <v>65.5</v>
      </c>
      <c r="K71" s="7"/>
      <c r="L71" s="7"/>
      <c r="M71" s="7">
        <v>66.875</v>
      </c>
      <c r="N71" s="14"/>
      <c r="O71" s="14">
        <v>76.6</v>
      </c>
      <c r="P71" s="12">
        <f t="shared" si="1"/>
        <v>71.7375</v>
      </c>
      <c r="Q71" s="17">
        <v>2</v>
      </c>
    </row>
    <row r="72" ht="54" spans="1:17">
      <c r="A72" s="33" t="s">
        <v>129</v>
      </c>
      <c r="B72" s="33" t="s">
        <v>292</v>
      </c>
      <c r="C72" s="33" t="s">
        <v>130</v>
      </c>
      <c r="D72" s="33" t="s">
        <v>293</v>
      </c>
      <c r="E72" s="7"/>
      <c r="F72" s="7" t="s">
        <v>298</v>
      </c>
      <c r="G72" s="7" t="s">
        <v>34</v>
      </c>
      <c r="H72" s="33" t="s">
        <v>299</v>
      </c>
      <c r="I72" s="7">
        <v>58.4</v>
      </c>
      <c r="J72" s="7">
        <v>70</v>
      </c>
      <c r="K72" s="7"/>
      <c r="L72" s="7"/>
      <c r="M72" s="7">
        <v>63.62</v>
      </c>
      <c r="N72" s="14"/>
      <c r="O72" s="14">
        <v>75.4</v>
      </c>
      <c r="P72" s="12">
        <f t="shared" si="1"/>
        <v>69.51</v>
      </c>
      <c r="Q72" s="17">
        <v>3</v>
      </c>
    </row>
    <row r="73" ht="54" spans="1:17">
      <c r="A73" s="33" t="s">
        <v>129</v>
      </c>
      <c r="B73" s="33" t="s">
        <v>300</v>
      </c>
      <c r="C73" s="33" t="s">
        <v>130</v>
      </c>
      <c r="D73" s="33" t="s">
        <v>301</v>
      </c>
      <c r="E73" s="7">
        <v>1</v>
      </c>
      <c r="F73" s="33" t="s">
        <v>302</v>
      </c>
      <c r="G73" s="33" t="s">
        <v>34</v>
      </c>
      <c r="H73" s="33" t="s">
        <v>303</v>
      </c>
      <c r="I73" s="7">
        <v>69.6</v>
      </c>
      <c r="J73" s="7">
        <v>61.5</v>
      </c>
      <c r="K73" s="7"/>
      <c r="L73" s="7"/>
      <c r="M73" s="7">
        <v>65.955</v>
      </c>
      <c r="N73" s="14"/>
      <c r="O73" s="14">
        <v>83.6</v>
      </c>
      <c r="P73" s="12">
        <f t="shared" si="1"/>
        <v>74.7775</v>
      </c>
      <c r="Q73" s="17">
        <v>1</v>
      </c>
    </row>
    <row r="74" ht="54" spans="1:17">
      <c r="A74" s="33" t="s">
        <v>129</v>
      </c>
      <c r="B74" s="33" t="s">
        <v>300</v>
      </c>
      <c r="C74" s="33" t="s">
        <v>130</v>
      </c>
      <c r="D74" s="33" t="s">
        <v>301</v>
      </c>
      <c r="E74" s="7"/>
      <c r="F74" s="33" t="s">
        <v>304</v>
      </c>
      <c r="G74" s="33" t="s">
        <v>23</v>
      </c>
      <c r="H74" s="33" t="s">
        <v>305</v>
      </c>
      <c r="I74" s="7">
        <v>55.2</v>
      </c>
      <c r="J74" s="7">
        <v>72.5</v>
      </c>
      <c r="K74" s="7"/>
      <c r="L74" s="7"/>
      <c r="M74" s="7">
        <v>62.985</v>
      </c>
      <c r="N74" s="14"/>
      <c r="O74" s="14">
        <v>80.6</v>
      </c>
      <c r="P74" s="12">
        <f t="shared" si="1"/>
        <v>71.7925</v>
      </c>
      <c r="Q74" s="17">
        <v>2</v>
      </c>
    </row>
    <row r="75" ht="54" spans="1:17">
      <c r="A75" s="33" t="s">
        <v>129</v>
      </c>
      <c r="B75" s="33" t="s">
        <v>300</v>
      </c>
      <c r="C75" s="33" t="s">
        <v>130</v>
      </c>
      <c r="D75" s="33" t="s">
        <v>301</v>
      </c>
      <c r="E75" s="7"/>
      <c r="F75" s="33" t="s">
        <v>306</v>
      </c>
      <c r="G75" s="33" t="s">
        <v>23</v>
      </c>
      <c r="H75" s="33" t="s">
        <v>307</v>
      </c>
      <c r="I75" s="7">
        <v>61.6</v>
      </c>
      <c r="J75" s="7">
        <v>68</v>
      </c>
      <c r="K75" s="7"/>
      <c r="L75" s="7"/>
      <c r="M75" s="7">
        <v>64.48</v>
      </c>
      <c r="N75" s="14"/>
      <c r="O75" s="14">
        <v>78</v>
      </c>
      <c r="P75" s="12">
        <f t="shared" si="1"/>
        <v>71.24</v>
      </c>
      <c r="Q75" s="17">
        <v>3</v>
      </c>
    </row>
    <row r="76" ht="54" spans="1:17">
      <c r="A76" s="33" t="s">
        <v>129</v>
      </c>
      <c r="B76" s="33" t="s">
        <v>308</v>
      </c>
      <c r="C76" s="33" t="s">
        <v>130</v>
      </c>
      <c r="D76" s="33" t="s">
        <v>309</v>
      </c>
      <c r="E76" s="7">
        <v>1</v>
      </c>
      <c r="F76" s="33" t="s">
        <v>310</v>
      </c>
      <c r="G76" s="33" t="s">
        <v>23</v>
      </c>
      <c r="H76" s="33" t="s">
        <v>311</v>
      </c>
      <c r="I76" s="7">
        <v>63.2</v>
      </c>
      <c r="J76" s="7">
        <v>67.5</v>
      </c>
      <c r="K76" s="7"/>
      <c r="L76" s="7"/>
      <c r="M76" s="7">
        <v>65.135</v>
      </c>
      <c r="N76" s="14"/>
      <c r="O76" s="14">
        <v>81.5</v>
      </c>
      <c r="P76" s="12">
        <f t="shared" si="1"/>
        <v>73.3175</v>
      </c>
      <c r="Q76" s="17">
        <v>1</v>
      </c>
    </row>
    <row r="77" ht="54" spans="1:17">
      <c r="A77" s="33" t="s">
        <v>129</v>
      </c>
      <c r="B77" s="33" t="s">
        <v>308</v>
      </c>
      <c r="C77" s="33" t="s">
        <v>130</v>
      </c>
      <c r="D77" s="33" t="s">
        <v>309</v>
      </c>
      <c r="E77" s="7"/>
      <c r="F77" s="33" t="s">
        <v>312</v>
      </c>
      <c r="G77" s="33" t="s">
        <v>23</v>
      </c>
      <c r="H77" s="33" t="s">
        <v>313</v>
      </c>
      <c r="I77" s="7">
        <v>62.4</v>
      </c>
      <c r="J77" s="7">
        <v>68.5</v>
      </c>
      <c r="K77" s="7"/>
      <c r="L77" s="7"/>
      <c r="M77" s="7">
        <v>65.145</v>
      </c>
      <c r="N77" s="14"/>
      <c r="O77" s="14">
        <v>80.8</v>
      </c>
      <c r="P77" s="12">
        <f t="shared" si="1"/>
        <v>72.9725</v>
      </c>
      <c r="Q77" s="17">
        <v>2</v>
      </c>
    </row>
    <row r="78" ht="54" spans="1:17">
      <c r="A78" s="33" t="s">
        <v>129</v>
      </c>
      <c r="B78" s="33" t="s">
        <v>308</v>
      </c>
      <c r="C78" s="33" t="s">
        <v>130</v>
      </c>
      <c r="D78" s="33" t="s">
        <v>309</v>
      </c>
      <c r="E78" s="7"/>
      <c r="F78" s="33" t="s">
        <v>314</v>
      </c>
      <c r="G78" s="33" t="s">
        <v>34</v>
      </c>
      <c r="H78" s="33" t="s">
        <v>315</v>
      </c>
      <c r="I78" s="7">
        <v>68</v>
      </c>
      <c r="J78" s="7">
        <v>61.5</v>
      </c>
      <c r="K78" s="7"/>
      <c r="L78" s="7"/>
      <c r="M78" s="7">
        <v>65.075</v>
      </c>
      <c r="N78" s="14"/>
      <c r="O78" s="14">
        <v>74.6</v>
      </c>
      <c r="P78" s="12">
        <f t="shared" si="1"/>
        <v>69.8375</v>
      </c>
      <c r="Q78" s="17">
        <v>3</v>
      </c>
    </row>
    <row r="79" ht="54" spans="1:17">
      <c r="A79" s="33" t="s">
        <v>129</v>
      </c>
      <c r="B79" s="33" t="s">
        <v>316</v>
      </c>
      <c r="C79" s="33" t="s">
        <v>130</v>
      </c>
      <c r="D79" s="33" t="s">
        <v>317</v>
      </c>
      <c r="E79" s="7">
        <v>1</v>
      </c>
      <c r="F79" s="33" t="s">
        <v>318</v>
      </c>
      <c r="G79" s="33" t="s">
        <v>23</v>
      </c>
      <c r="H79" s="33" t="s">
        <v>319</v>
      </c>
      <c r="I79" s="7">
        <v>67.2</v>
      </c>
      <c r="J79" s="7">
        <v>66</v>
      </c>
      <c r="K79" s="7"/>
      <c r="L79" s="7"/>
      <c r="M79" s="7">
        <v>66.66</v>
      </c>
      <c r="N79" s="14"/>
      <c r="O79" s="14">
        <v>83.8</v>
      </c>
      <c r="P79" s="12">
        <f t="shared" si="1"/>
        <v>75.23</v>
      </c>
      <c r="Q79" s="17">
        <v>1</v>
      </c>
    </row>
    <row r="80" ht="54" spans="1:17">
      <c r="A80" s="33" t="s">
        <v>129</v>
      </c>
      <c r="B80" s="33" t="s">
        <v>316</v>
      </c>
      <c r="C80" s="33" t="s">
        <v>130</v>
      </c>
      <c r="D80" s="33" t="s">
        <v>317</v>
      </c>
      <c r="E80" s="7"/>
      <c r="F80" s="33" t="s">
        <v>320</v>
      </c>
      <c r="G80" s="33" t="s">
        <v>23</v>
      </c>
      <c r="H80" s="33" t="s">
        <v>321</v>
      </c>
      <c r="I80" s="7">
        <v>62.4</v>
      </c>
      <c r="J80" s="7">
        <v>68.5</v>
      </c>
      <c r="K80" s="7"/>
      <c r="L80" s="7"/>
      <c r="M80" s="7">
        <v>65.145</v>
      </c>
      <c r="N80" s="14"/>
      <c r="O80" s="14">
        <v>80.6</v>
      </c>
      <c r="P80" s="12">
        <f t="shared" si="1"/>
        <v>72.8725</v>
      </c>
      <c r="Q80" s="17">
        <v>2</v>
      </c>
    </row>
    <row r="81" ht="54" spans="1:17">
      <c r="A81" s="33" t="s">
        <v>129</v>
      </c>
      <c r="B81" s="33" t="s">
        <v>316</v>
      </c>
      <c r="C81" s="33" t="s">
        <v>130</v>
      </c>
      <c r="D81" s="33" t="s">
        <v>317</v>
      </c>
      <c r="E81" s="7"/>
      <c r="F81" s="33" t="s">
        <v>322</v>
      </c>
      <c r="G81" s="33" t="s">
        <v>23</v>
      </c>
      <c r="H81" s="33" t="s">
        <v>323</v>
      </c>
      <c r="I81" s="7">
        <v>61.6</v>
      </c>
      <c r="J81" s="7">
        <v>69</v>
      </c>
      <c r="K81" s="7"/>
      <c r="L81" s="7"/>
      <c r="M81" s="7">
        <v>64.93</v>
      </c>
      <c r="N81" s="14"/>
      <c r="O81" s="14">
        <v>74.6</v>
      </c>
      <c r="P81" s="12">
        <f t="shared" si="1"/>
        <v>69.765</v>
      </c>
      <c r="Q81" s="17">
        <v>3</v>
      </c>
    </row>
    <row r="82" ht="54" spans="1:17">
      <c r="A82" s="33" t="s">
        <v>129</v>
      </c>
      <c r="B82" s="33" t="s">
        <v>324</v>
      </c>
      <c r="C82" s="33" t="s">
        <v>130</v>
      </c>
      <c r="D82" s="33" t="s">
        <v>325</v>
      </c>
      <c r="E82" s="7">
        <v>1</v>
      </c>
      <c r="F82" s="33" t="s">
        <v>326</v>
      </c>
      <c r="G82" s="33" t="s">
        <v>34</v>
      </c>
      <c r="H82" s="33" t="s">
        <v>327</v>
      </c>
      <c r="I82" s="7">
        <v>68</v>
      </c>
      <c r="J82" s="7">
        <v>68</v>
      </c>
      <c r="K82" s="7"/>
      <c r="L82" s="7"/>
      <c r="M82" s="7">
        <v>68</v>
      </c>
      <c r="N82" s="14"/>
      <c r="O82" s="14">
        <v>80</v>
      </c>
      <c r="P82" s="12">
        <f t="shared" si="1"/>
        <v>74</v>
      </c>
      <c r="Q82" s="17">
        <v>1</v>
      </c>
    </row>
    <row r="83" ht="54" spans="1:17">
      <c r="A83" s="33" t="s">
        <v>129</v>
      </c>
      <c r="B83" s="33" t="s">
        <v>324</v>
      </c>
      <c r="C83" s="33" t="s">
        <v>130</v>
      </c>
      <c r="D83" s="33" t="s">
        <v>325</v>
      </c>
      <c r="E83" s="7"/>
      <c r="F83" s="33" t="s">
        <v>328</v>
      </c>
      <c r="G83" s="33" t="s">
        <v>23</v>
      </c>
      <c r="H83" s="33" t="s">
        <v>329</v>
      </c>
      <c r="I83" s="7">
        <v>57.6</v>
      </c>
      <c r="J83" s="7">
        <v>73</v>
      </c>
      <c r="K83" s="7"/>
      <c r="L83" s="7"/>
      <c r="M83" s="7">
        <v>64.53</v>
      </c>
      <c r="N83" s="14"/>
      <c r="O83" s="14">
        <v>75.2</v>
      </c>
      <c r="P83" s="12">
        <f t="shared" si="1"/>
        <v>69.865</v>
      </c>
      <c r="Q83" s="17">
        <v>2</v>
      </c>
    </row>
    <row r="84" ht="54" spans="1:17">
      <c r="A84" s="33" t="s">
        <v>129</v>
      </c>
      <c r="B84" s="33" t="s">
        <v>324</v>
      </c>
      <c r="C84" s="33" t="s">
        <v>130</v>
      </c>
      <c r="D84" s="33" t="s">
        <v>325</v>
      </c>
      <c r="E84" s="7"/>
      <c r="F84" s="33" t="s">
        <v>330</v>
      </c>
      <c r="G84" s="33" t="s">
        <v>34</v>
      </c>
      <c r="H84" s="33" t="s">
        <v>331</v>
      </c>
      <c r="I84" s="7">
        <v>50.4</v>
      </c>
      <c r="J84" s="7">
        <v>71</v>
      </c>
      <c r="K84" s="7"/>
      <c r="L84" s="7"/>
      <c r="M84" s="7">
        <v>59.67</v>
      </c>
      <c r="N84" s="14"/>
      <c r="O84" s="14">
        <v>79</v>
      </c>
      <c r="P84" s="12">
        <f t="shared" si="1"/>
        <v>69.335</v>
      </c>
      <c r="Q84" s="17">
        <v>3</v>
      </c>
    </row>
    <row r="85" ht="54" spans="1:17">
      <c r="A85" s="33" t="s">
        <v>129</v>
      </c>
      <c r="B85" s="33" t="s">
        <v>332</v>
      </c>
      <c r="C85" s="33" t="s">
        <v>130</v>
      </c>
      <c r="D85" s="33" t="s">
        <v>333</v>
      </c>
      <c r="E85" s="7">
        <v>1</v>
      </c>
      <c r="F85" s="33" t="s">
        <v>334</v>
      </c>
      <c r="G85" s="33" t="s">
        <v>23</v>
      </c>
      <c r="H85" s="33" t="s">
        <v>335</v>
      </c>
      <c r="I85" s="7">
        <v>72.8</v>
      </c>
      <c r="J85" s="7">
        <v>71</v>
      </c>
      <c r="K85" s="7"/>
      <c r="L85" s="7"/>
      <c r="M85" s="7">
        <v>71.99</v>
      </c>
      <c r="N85" s="14"/>
      <c r="O85" s="14">
        <v>80.6</v>
      </c>
      <c r="P85" s="12">
        <f t="shared" si="1"/>
        <v>76.295</v>
      </c>
      <c r="Q85" s="17">
        <v>1</v>
      </c>
    </row>
    <row r="86" ht="54" spans="1:17">
      <c r="A86" s="33" t="s">
        <v>129</v>
      </c>
      <c r="B86" s="33" t="s">
        <v>332</v>
      </c>
      <c r="C86" s="33" t="s">
        <v>130</v>
      </c>
      <c r="D86" s="33" t="s">
        <v>333</v>
      </c>
      <c r="E86" s="7"/>
      <c r="F86" s="33" t="s">
        <v>336</v>
      </c>
      <c r="G86" s="33" t="s">
        <v>23</v>
      </c>
      <c r="H86" s="33" t="s">
        <v>337</v>
      </c>
      <c r="I86" s="7">
        <v>72.8</v>
      </c>
      <c r="J86" s="7">
        <v>66</v>
      </c>
      <c r="K86" s="7"/>
      <c r="L86" s="7"/>
      <c r="M86" s="7">
        <v>69.74</v>
      </c>
      <c r="N86" s="14"/>
      <c r="O86" s="14">
        <v>79.4</v>
      </c>
      <c r="P86" s="12">
        <f t="shared" si="1"/>
        <v>74.57</v>
      </c>
      <c r="Q86" s="17">
        <v>2</v>
      </c>
    </row>
    <row r="87" ht="54" spans="1:17">
      <c r="A87" s="33" t="s">
        <v>129</v>
      </c>
      <c r="B87" s="33" t="s">
        <v>332</v>
      </c>
      <c r="C87" s="33" t="s">
        <v>130</v>
      </c>
      <c r="D87" s="33" t="s">
        <v>333</v>
      </c>
      <c r="E87" s="7"/>
      <c r="F87" s="33" t="s">
        <v>338</v>
      </c>
      <c r="G87" s="33" t="s">
        <v>23</v>
      </c>
      <c r="H87" s="33" t="s">
        <v>339</v>
      </c>
      <c r="I87" s="7">
        <v>66.4</v>
      </c>
      <c r="J87" s="7">
        <v>72.5</v>
      </c>
      <c r="K87" s="7"/>
      <c r="L87" s="7"/>
      <c r="M87" s="7">
        <v>69.145</v>
      </c>
      <c r="N87" s="14"/>
      <c r="O87" s="14">
        <v>76.6</v>
      </c>
      <c r="P87" s="12">
        <f t="shared" si="1"/>
        <v>72.8725</v>
      </c>
      <c r="Q87" s="17">
        <v>3</v>
      </c>
    </row>
    <row r="88" ht="54" spans="1:17">
      <c r="A88" s="33" t="s">
        <v>129</v>
      </c>
      <c r="B88" s="33" t="s">
        <v>340</v>
      </c>
      <c r="C88" s="33" t="s">
        <v>130</v>
      </c>
      <c r="D88" s="33" t="s">
        <v>341</v>
      </c>
      <c r="E88" s="7">
        <v>1</v>
      </c>
      <c r="F88" s="33" t="s">
        <v>342</v>
      </c>
      <c r="G88" s="33" t="s">
        <v>23</v>
      </c>
      <c r="H88" s="33" t="s">
        <v>343</v>
      </c>
      <c r="I88" s="7">
        <v>72.8</v>
      </c>
      <c r="J88" s="7">
        <v>65.5</v>
      </c>
      <c r="K88" s="7"/>
      <c r="L88" s="7"/>
      <c r="M88" s="7">
        <v>69.515</v>
      </c>
      <c r="N88" s="14"/>
      <c r="O88" s="14">
        <v>77.4</v>
      </c>
      <c r="P88" s="12">
        <f t="shared" si="1"/>
        <v>73.4575</v>
      </c>
      <c r="Q88" s="17">
        <v>1</v>
      </c>
    </row>
    <row r="89" ht="54" spans="1:17">
      <c r="A89" s="33" t="s">
        <v>129</v>
      </c>
      <c r="B89" s="33" t="s">
        <v>340</v>
      </c>
      <c r="C89" s="33" t="s">
        <v>130</v>
      </c>
      <c r="D89" s="33" t="s">
        <v>341</v>
      </c>
      <c r="E89" s="7"/>
      <c r="F89" s="33" t="s">
        <v>344</v>
      </c>
      <c r="G89" s="33" t="s">
        <v>23</v>
      </c>
      <c r="H89" s="33" t="s">
        <v>345</v>
      </c>
      <c r="I89" s="7">
        <v>63.2</v>
      </c>
      <c r="J89" s="7">
        <v>71.5</v>
      </c>
      <c r="K89" s="7"/>
      <c r="L89" s="7"/>
      <c r="M89" s="7">
        <v>66.935</v>
      </c>
      <c r="N89" s="14"/>
      <c r="O89" s="14">
        <v>78.8</v>
      </c>
      <c r="P89" s="12">
        <f t="shared" si="1"/>
        <v>72.8675</v>
      </c>
      <c r="Q89" s="17">
        <v>2</v>
      </c>
    </row>
    <row r="90" ht="54" spans="1:17">
      <c r="A90" s="34" t="s">
        <v>129</v>
      </c>
      <c r="B90" s="34" t="s">
        <v>340</v>
      </c>
      <c r="C90" s="34" t="s">
        <v>130</v>
      </c>
      <c r="D90" s="34" t="s">
        <v>341</v>
      </c>
      <c r="E90" s="7"/>
      <c r="F90" s="34" t="s">
        <v>346</v>
      </c>
      <c r="G90" s="34" t="s">
        <v>34</v>
      </c>
      <c r="H90" s="34" t="s">
        <v>347</v>
      </c>
      <c r="I90" s="18">
        <v>64</v>
      </c>
      <c r="J90" s="18">
        <v>69.5</v>
      </c>
      <c r="K90" s="18"/>
      <c r="L90" s="18"/>
      <c r="M90" s="18">
        <v>66.475</v>
      </c>
      <c r="N90" s="21"/>
      <c r="O90" s="21">
        <v>77.8</v>
      </c>
      <c r="P90" s="22">
        <f t="shared" si="1"/>
        <v>72.1375</v>
      </c>
      <c r="Q90" s="23">
        <v>3</v>
      </c>
    </row>
    <row r="92" ht="24" customHeight="1" spans="1:17">
      <c r="A92" s="19" t="s">
        <v>348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ht="24" customHeight="1" spans="1:17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ht="24" customHeight="1"/>
  </sheetData>
  <autoFilter ref="A3:Q90">
    <sortState ref="A3:Q90">
      <sortCondition ref="Q3"/>
    </sortState>
    <extLst/>
  </autoFilter>
  <mergeCells count="25">
    <mergeCell ref="A1:Q1"/>
    <mergeCell ref="A2:C2"/>
    <mergeCell ref="E4:E12"/>
    <mergeCell ref="E13:E18"/>
    <mergeCell ref="E19:E21"/>
    <mergeCell ref="E22:E24"/>
    <mergeCell ref="E25:E27"/>
    <mergeCell ref="E28:E30"/>
    <mergeCell ref="E31:E33"/>
    <mergeCell ref="E34:E39"/>
    <mergeCell ref="E40:E42"/>
    <mergeCell ref="E43:E45"/>
    <mergeCell ref="E46:E51"/>
    <mergeCell ref="E52:E54"/>
    <mergeCell ref="E55:E60"/>
    <mergeCell ref="E61:E66"/>
    <mergeCell ref="E67:E69"/>
    <mergeCell ref="E70:E72"/>
    <mergeCell ref="E73:E75"/>
    <mergeCell ref="E76:E78"/>
    <mergeCell ref="E79:E81"/>
    <mergeCell ref="E82:E84"/>
    <mergeCell ref="E85:E87"/>
    <mergeCell ref="E88:E90"/>
    <mergeCell ref="A92:Q93"/>
  </mergeCells>
  <printOptions horizontalCentered="1"/>
  <pageMargins left="0.354166666666667" right="0.156944444444444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孙亚</cp:lastModifiedBy>
  <dcterms:created xsi:type="dcterms:W3CDTF">2023-04-13T22:05:00Z</dcterms:created>
  <cp:lastPrinted>2024-04-28T03:47:00Z</cp:lastPrinted>
  <dcterms:modified xsi:type="dcterms:W3CDTF">2024-04-29T01:41:24Z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